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či\Desktop\soutěž MH 2024\Výhodnocení\"/>
    </mc:Choice>
  </mc:AlternateContent>
  <xr:revisionPtr revIDLastSave="0" documentId="13_ncr:1_{A2A8DE47-6FAD-429C-97CE-205588D16D72}" xr6:coauthVersionLast="47" xr6:coauthVersionMax="47" xr10:uidLastSave="{00000000-0000-0000-0000-000000000000}"/>
  <bookViews>
    <workbookView xWindow="-108" yWindow="-108" windowWidth="23256" windowHeight="12456" tabRatio="766" xr2:uid="{00000000-000D-0000-FFFF-FFFF00000000}"/>
  </bookViews>
  <sheets>
    <sheet name="mladší dorostenci" sheetId="6" r:id="rId1"/>
    <sheet name="střední dorostenci" sheetId="5" r:id="rId2"/>
    <sheet name="starší dorostenci" sheetId="1" r:id="rId3"/>
    <sheet name="stručné výsledky" sheetId="3" r:id="rId4"/>
    <sheet name="VÝPOČTY" sheetId="2" r:id="rId5"/>
  </sheets>
  <definedNames>
    <definedName name="_xlnm.Print_Titles" localSheetId="0">'mladší dorostenci'!$1:$2</definedName>
    <definedName name="_xlnm.Print_Titles" localSheetId="2">'starší dorostenci'!$1:$2</definedName>
    <definedName name="_xlnm.Print_Titles" localSheetId="1">'střední dorostenci'!$1:$2</definedName>
  </definedNames>
  <calcPr calcId="181029"/>
</workbook>
</file>

<file path=xl/calcChain.xml><?xml version="1.0" encoding="utf-8"?>
<calcChain xmlns="http://schemas.openxmlformats.org/spreadsheetml/2006/main">
  <c r="P5" i="3" l="1"/>
  <c r="Q5" i="3"/>
  <c r="R5" i="3"/>
  <c r="S5" i="3"/>
  <c r="S6" i="3"/>
  <c r="P7" i="3"/>
  <c r="Q7" i="3"/>
  <c r="R7" i="3"/>
  <c r="S7" i="3"/>
  <c r="S8" i="3"/>
  <c r="P9" i="3"/>
  <c r="Q9" i="3"/>
  <c r="R9" i="3"/>
  <c r="S9" i="3"/>
  <c r="S10" i="3"/>
  <c r="P11" i="3"/>
  <c r="Q11" i="3"/>
  <c r="R11" i="3"/>
  <c r="S11" i="3"/>
  <c r="S12" i="3"/>
  <c r="P13" i="3"/>
  <c r="Q13" i="3"/>
  <c r="R13" i="3"/>
  <c r="S13" i="3"/>
  <c r="S14" i="3"/>
  <c r="P15" i="3"/>
  <c r="Q15" i="3"/>
  <c r="R15" i="3"/>
  <c r="S15" i="3"/>
  <c r="S16" i="3"/>
  <c r="P17" i="3"/>
  <c r="Q17" i="3"/>
  <c r="R17" i="3"/>
  <c r="S17" i="3"/>
  <c r="S18" i="3"/>
  <c r="P19" i="3"/>
  <c r="Q19" i="3"/>
  <c r="R19" i="3"/>
  <c r="S19" i="3"/>
  <c r="S20" i="3"/>
  <c r="P21" i="3"/>
  <c r="Q21" i="3"/>
  <c r="R21" i="3"/>
  <c r="S21" i="3"/>
  <c r="S22" i="3"/>
  <c r="P23" i="3"/>
  <c r="Q23" i="3"/>
  <c r="R23" i="3"/>
  <c r="S23" i="3"/>
  <c r="S24" i="3"/>
  <c r="P25" i="3"/>
  <c r="Q25" i="3"/>
  <c r="R25" i="3"/>
  <c r="S25" i="3"/>
  <c r="S26" i="3"/>
  <c r="P27" i="3"/>
  <c r="Q27" i="3"/>
  <c r="R27" i="3"/>
  <c r="S27" i="3"/>
  <c r="S28" i="3"/>
  <c r="P29" i="3"/>
  <c r="Q29" i="3"/>
  <c r="R29" i="3"/>
  <c r="S29" i="3"/>
  <c r="S30" i="3"/>
  <c r="P31" i="3"/>
  <c r="Q31" i="3"/>
  <c r="R31" i="3"/>
  <c r="S31" i="3"/>
  <c r="S32" i="3"/>
  <c r="P33" i="3"/>
  <c r="Q33" i="3"/>
  <c r="R33" i="3"/>
  <c r="S33" i="3"/>
  <c r="S34" i="3"/>
  <c r="P35" i="3"/>
  <c r="Q35" i="3"/>
  <c r="R35" i="3"/>
  <c r="S35" i="3"/>
  <c r="S36" i="3"/>
  <c r="P37" i="3"/>
  <c r="Q37" i="3"/>
  <c r="R37" i="3"/>
  <c r="S37" i="3"/>
  <c r="S38" i="3"/>
  <c r="P39" i="3"/>
  <c r="Q39" i="3"/>
  <c r="R39" i="3"/>
  <c r="S39" i="3"/>
  <c r="S40" i="3"/>
  <c r="P41" i="3"/>
  <c r="Q41" i="3"/>
  <c r="R41" i="3"/>
  <c r="S41" i="3"/>
  <c r="S42" i="3"/>
  <c r="P43" i="3"/>
  <c r="Q43" i="3"/>
  <c r="R43" i="3"/>
  <c r="S43" i="3"/>
  <c r="S44" i="3"/>
  <c r="P45" i="3"/>
  <c r="Q45" i="3"/>
  <c r="R45" i="3"/>
  <c r="S45" i="3"/>
  <c r="S46" i="3"/>
  <c r="P47" i="3"/>
  <c r="Q47" i="3"/>
  <c r="R47" i="3"/>
  <c r="S47" i="3"/>
  <c r="S48" i="3"/>
  <c r="P49" i="3"/>
  <c r="Q49" i="3"/>
  <c r="R49" i="3"/>
  <c r="S49" i="3"/>
  <c r="S50" i="3"/>
  <c r="P51" i="3"/>
  <c r="Q51" i="3"/>
  <c r="R51" i="3"/>
  <c r="S51" i="3"/>
  <c r="S52" i="3"/>
  <c r="P53" i="3"/>
  <c r="Q53" i="3"/>
  <c r="R53" i="3"/>
  <c r="S53" i="3"/>
  <c r="S54" i="3"/>
  <c r="P55" i="3"/>
  <c r="Q55" i="3"/>
  <c r="R55" i="3"/>
  <c r="S55" i="3"/>
  <c r="S56" i="3"/>
  <c r="P57" i="3"/>
  <c r="Q57" i="3"/>
  <c r="R57" i="3"/>
  <c r="S57" i="3"/>
  <c r="S58" i="3"/>
  <c r="P59" i="3"/>
  <c r="Q59" i="3"/>
  <c r="R59" i="3"/>
  <c r="S59" i="3"/>
  <c r="S60" i="3"/>
  <c r="P61" i="3"/>
  <c r="Q61" i="3"/>
  <c r="R61" i="3"/>
  <c r="S61" i="3"/>
  <c r="S62" i="3"/>
  <c r="P63" i="3"/>
  <c r="Q63" i="3"/>
  <c r="R63" i="3"/>
  <c r="S63" i="3"/>
  <c r="S64" i="3"/>
  <c r="P65" i="3"/>
  <c r="Q65" i="3"/>
  <c r="R65" i="3"/>
  <c r="S65" i="3"/>
  <c r="S66" i="3"/>
  <c r="P67" i="3"/>
  <c r="Q67" i="3"/>
  <c r="R67" i="3"/>
  <c r="S67" i="3"/>
  <c r="S68" i="3"/>
  <c r="P69" i="3"/>
  <c r="Q69" i="3"/>
  <c r="R69" i="3"/>
  <c r="S69" i="3"/>
  <c r="S70" i="3"/>
  <c r="P71" i="3"/>
  <c r="Q71" i="3"/>
  <c r="R71" i="3"/>
  <c r="S71" i="3"/>
  <c r="S72" i="3"/>
  <c r="P73" i="3"/>
  <c r="Q73" i="3"/>
  <c r="R73" i="3"/>
  <c r="S73" i="3"/>
  <c r="S74" i="3"/>
  <c r="P75" i="3"/>
  <c r="Q75" i="3"/>
  <c r="R75" i="3"/>
  <c r="S75" i="3"/>
  <c r="S76" i="3"/>
  <c r="P77" i="3"/>
  <c r="Q77" i="3"/>
  <c r="R77" i="3"/>
  <c r="S77" i="3"/>
  <c r="S78" i="3"/>
  <c r="P79" i="3"/>
  <c r="Q79" i="3"/>
  <c r="R79" i="3"/>
  <c r="S79" i="3"/>
  <c r="S80" i="3"/>
  <c r="P81" i="3"/>
  <c r="Q81" i="3"/>
  <c r="R81" i="3"/>
  <c r="S81" i="3"/>
  <c r="S82" i="3"/>
  <c r="P83" i="3"/>
  <c r="Q83" i="3"/>
  <c r="R83" i="3"/>
  <c r="S83" i="3"/>
  <c r="S84" i="3"/>
  <c r="S4" i="3"/>
  <c r="S3" i="3"/>
  <c r="R3" i="3"/>
  <c r="Q3" i="3"/>
  <c r="P3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M39" i="3"/>
  <c r="M41" i="3"/>
  <c r="M43" i="3"/>
  <c r="M45" i="3"/>
  <c r="M47" i="3"/>
  <c r="M49" i="3"/>
  <c r="M51" i="3"/>
  <c r="M53" i="3"/>
  <c r="M55" i="3"/>
  <c r="M57" i="3"/>
  <c r="M59" i="3"/>
  <c r="M61" i="3"/>
  <c r="M63" i="3"/>
  <c r="M65" i="3"/>
  <c r="M67" i="3"/>
  <c r="M69" i="3"/>
  <c r="M71" i="3"/>
  <c r="M73" i="3"/>
  <c r="M75" i="3"/>
  <c r="M77" i="3"/>
  <c r="M79" i="3"/>
  <c r="M81" i="3"/>
  <c r="M83" i="3"/>
  <c r="K39" i="3"/>
  <c r="L39" i="3"/>
  <c r="K41" i="3"/>
  <c r="L41" i="3"/>
  <c r="K43" i="3"/>
  <c r="L43" i="3"/>
  <c r="K45" i="3"/>
  <c r="L45" i="3"/>
  <c r="K47" i="3"/>
  <c r="L47" i="3"/>
  <c r="K49" i="3"/>
  <c r="L49" i="3"/>
  <c r="K51" i="3"/>
  <c r="L51" i="3"/>
  <c r="K53" i="3"/>
  <c r="L53" i="3"/>
  <c r="K55" i="3"/>
  <c r="L55" i="3"/>
  <c r="K57" i="3"/>
  <c r="L57" i="3"/>
  <c r="K59" i="3"/>
  <c r="L59" i="3"/>
  <c r="K61" i="3"/>
  <c r="L61" i="3"/>
  <c r="K63" i="3"/>
  <c r="L63" i="3"/>
  <c r="K65" i="3"/>
  <c r="L65" i="3"/>
  <c r="K67" i="3"/>
  <c r="L67" i="3"/>
  <c r="K69" i="3"/>
  <c r="L69" i="3"/>
  <c r="K71" i="3"/>
  <c r="L71" i="3"/>
  <c r="K73" i="3"/>
  <c r="L73" i="3"/>
  <c r="K75" i="3"/>
  <c r="L75" i="3"/>
  <c r="K77" i="3"/>
  <c r="L77" i="3"/>
  <c r="K79" i="3"/>
  <c r="L79" i="3"/>
  <c r="K81" i="3"/>
  <c r="L81" i="3"/>
  <c r="K83" i="3"/>
  <c r="L83" i="3"/>
  <c r="AQ4" i="2"/>
  <c r="AR4" i="2"/>
  <c r="AS4" i="2"/>
  <c r="AT4" i="2"/>
  <c r="AQ5" i="2"/>
  <c r="AR5" i="2"/>
  <c r="AS5" i="2"/>
  <c r="AT5" i="2"/>
  <c r="AQ6" i="2"/>
  <c r="AR6" i="2"/>
  <c r="AS6" i="2"/>
  <c r="AT6" i="2"/>
  <c r="AQ7" i="2"/>
  <c r="AR7" i="2"/>
  <c r="AS7" i="2"/>
  <c r="AT7" i="2"/>
  <c r="AQ8" i="2"/>
  <c r="AR8" i="2"/>
  <c r="AS8" i="2"/>
  <c r="AT8" i="2"/>
  <c r="AQ9" i="2"/>
  <c r="AR9" i="2"/>
  <c r="AS9" i="2"/>
  <c r="AT9" i="2"/>
  <c r="AQ10" i="2"/>
  <c r="AR10" i="2"/>
  <c r="AS10" i="2"/>
  <c r="AT10" i="2"/>
  <c r="AQ11" i="2"/>
  <c r="AR11" i="2"/>
  <c r="AS11" i="2"/>
  <c r="AT11" i="2"/>
  <c r="AQ12" i="2"/>
  <c r="AR12" i="2"/>
  <c r="AS12" i="2"/>
  <c r="AT12" i="2"/>
  <c r="AQ13" i="2"/>
  <c r="AR13" i="2"/>
  <c r="AS13" i="2"/>
  <c r="AT13" i="2"/>
  <c r="AQ14" i="2"/>
  <c r="AR14" i="2"/>
  <c r="AS14" i="2"/>
  <c r="AT14" i="2"/>
  <c r="AQ15" i="2"/>
  <c r="AR15" i="2"/>
  <c r="AS15" i="2"/>
  <c r="AT15" i="2"/>
  <c r="AQ16" i="2"/>
  <c r="AR16" i="2"/>
  <c r="AS16" i="2"/>
  <c r="AT16" i="2"/>
  <c r="AQ17" i="2"/>
  <c r="AR17" i="2"/>
  <c r="AS17" i="2"/>
  <c r="AT17" i="2"/>
  <c r="AQ18" i="2"/>
  <c r="AR18" i="2"/>
  <c r="AS18" i="2"/>
  <c r="AT18" i="2"/>
  <c r="AQ19" i="2"/>
  <c r="AR19" i="2"/>
  <c r="AS19" i="2"/>
  <c r="AT19" i="2"/>
  <c r="AQ20" i="2"/>
  <c r="AR20" i="2"/>
  <c r="AS20" i="2"/>
  <c r="AT20" i="2"/>
  <c r="AQ21" i="2"/>
  <c r="AR21" i="2"/>
  <c r="AS21" i="2"/>
  <c r="AT21" i="2"/>
  <c r="AQ22" i="2"/>
  <c r="AR22" i="2"/>
  <c r="AS22" i="2"/>
  <c r="AT22" i="2"/>
  <c r="AQ23" i="2"/>
  <c r="AR23" i="2"/>
  <c r="AS23" i="2"/>
  <c r="AT23" i="2"/>
  <c r="AQ24" i="2"/>
  <c r="AR24" i="2"/>
  <c r="AS24" i="2"/>
  <c r="AT24" i="2"/>
  <c r="AQ25" i="2"/>
  <c r="AR25" i="2"/>
  <c r="AS25" i="2"/>
  <c r="AT25" i="2"/>
  <c r="AQ26" i="2"/>
  <c r="AR26" i="2"/>
  <c r="AS26" i="2"/>
  <c r="AT26" i="2"/>
  <c r="AQ27" i="2"/>
  <c r="AR27" i="2"/>
  <c r="AS27" i="2"/>
  <c r="AT27" i="2"/>
  <c r="AQ28" i="2"/>
  <c r="AR28" i="2"/>
  <c r="AS28" i="2"/>
  <c r="AT28" i="2"/>
  <c r="AQ29" i="2"/>
  <c r="AR29" i="2"/>
  <c r="AS29" i="2"/>
  <c r="AT29" i="2"/>
  <c r="AQ30" i="2"/>
  <c r="AR30" i="2"/>
  <c r="AS30" i="2"/>
  <c r="AT30" i="2"/>
  <c r="AQ31" i="2"/>
  <c r="AR31" i="2"/>
  <c r="AS31" i="2"/>
  <c r="AT31" i="2"/>
  <c r="AQ32" i="2"/>
  <c r="AR32" i="2"/>
  <c r="AS32" i="2"/>
  <c r="AT32" i="2"/>
  <c r="AQ33" i="2"/>
  <c r="AR33" i="2"/>
  <c r="AS33" i="2"/>
  <c r="AT33" i="2"/>
  <c r="AQ34" i="2"/>
  <c r="AR34" i="2"/>
  <c r="AS34" i="2"/>
  <c r="AT34" i="2"/>
  <c r="AQ35" i="2"/>
  <c r="AR35" i="2"/>
  <c r="AS35" i="2"/>
  <c r="AT35" i="2"/>
  <c r="AQ36" i="2"/>
  <c r="AR36" i="2"/>
  <c r="AS36" i="2"/>
  <c r="AT36" i="2"/>
  <c r="AQ37" i="2"/>
  <c r="AR37" i="2"/>
  <c r="AS37" i="2"/>
  <c r="AT37" i="2"/>
  <c r="AQ38" i="2"/>
  <c r="AR38" i="2"/>
  <c r="AS38" i="2"/>
  <c r="AT38" i="2"/>
  <c r="AQ39" i="2"/>
  <c r="AR39" i="2"/>
  <c r="AS39" i="2"/>
  <c r="AT39" i="2"/>
  <c r="AQ40" i="2"/>
  <c r="AR40" i="2"/>
  <c r="AS40" i="2"/>
  <c r="AT40" i="2"/>
  <c r="AQ41" i="2"/>
  <c r="AR41" i="2"/>
  <c r="AS41" i="2"/>
  <c r="AT41" i="2"/>
  <c r="AQ42" i="2"/>
  <c r="AR42" i="2"/>
  <c r="AS42" i="2"/>
  <c r="AT42" i="2"/>
  <c r="AQ43" i="2"/>
  <c r="AR43" i="2"/>
  <c r="AS43" i="2"/>
  <c r="AT43" i="2"/>
  <c r="AQ44" i="2"/>
  <c r="AR44" i="2"/>
  <c r="AS44" i="2"/>
  <c r="AT44" i="2"/>
  <c r="AQ45" i="2"/>
  <c r="AR45" i="2"/>
  <c r="AS45" i="2"/>
  <c r="AT45" i="2"/>
  <c r="AQ46" i="2"/>
  <c r="AR46" i="2"/>
  <c r="AS46" i="2"/>
  <c r="AT46" i="2"/>
  <c r="AQ47" i="2"/>
  <c r="AR47" i="2"/>
  <c r="AS47" i="2"/>
  <c r="AT47" i="2"/>
  <c r="AQ48" i="2"/>
  <c r="AR48" i="2"/>
  <c r="AS48" i="2"/>
  <c r="AT48" i="2"/>
  <c r="AQ49" i="2"/>
  <c r="AR49" i="2"/>
  <c r="AS49" i="2"/>
  <c r="AT49" i="2"/>
  <c r="AQ50" i="2"/>
  <c r="AR50" i="2"/>
  <c r="AS50" i="2"/>
  <c r="AT50" i="2"/>
  <c r="AQ51" i="2"/>
  <c r="AR51" i="2"/>
  <c r="AS51" i="2"/>
  <c r="AT51" i="2"/>
  <c r="AQ52" i="2"/>
  <c r="AR52" i="2"/>
  <c r="AS52" i="2"/>
  <c r="AT52" i="2"/>
  <c r="AQ53" i="2"/>
  <c r="AR53" i="2"/>
  <c r="AS53" i="2"/>
  <c r="AT53" i="2"/>
  <c r="AQ54" i="2"/>
  <c r="AR54" i="2"/>
  <c r="AS54" i="2"/>
  <c r="AT54" i="2"/>
  <c r="AQ55" i="2"/>
  <c r="AR55" i="2"/>
  <c r="AS55" i="2"/>
  <c r="AT55" i="2"/>
  <c r="AQ56" i="2"/>
  <c r="AR56" i="2"/>
  <c r="AS56" i="2"/>
  <c r="AT56" i="2"/>
  <c r="AQ57" i="2"/>
  <c r="AR57" i="2"/>
  <c r="AS57" i="2"/>
  <c r="AT57" i="2"/>
  <c r="AQ58" i="2"/>
  <c r="AR58" i="2"/>
  <c r="AS58" i="2"/>
  <c r="AT58" i="2"/>
  <c r="AQ59" i="2"/>
  <c r="AR59" i="2"/>
  <c r="AS59" i="2"/>
  <c r="AT59" i="2"/>
  <c r="AQ60" i="2"/>
  <c r="AR60" i="2"/>
  <c r="AS60" i="2"/>
  <c r="AT60" i="2"/>
  <c r="AQ61" i="2"/>
  <c r="AR61" i="2"/>
  <c r="AS61" i="2"/>
  <c r="AT61" i="2"/>
  <c r="AQ62" i="2"/>
  <c r="AR62" i="2"/>
  <c r="AS62" i="2"/>
  <c r="AT62" i="2"/>
  <c r="AQ63" i="2"/>
  <c r="AR63" i="2"/>
  <c r="AS63" i="2"/>
  <c r="AT63" i="2"/>
  <c r="AQ64" i="2"/>
  <c r="AR64" i="2"/>
  <c r="AS64" i="2"/>
  <c r="AT64" i="2"/>
  <c r="AQ65" i="2"/>
  <c r="AR65" i="2"/>
  <c r="AS65" i="2"/>
  <c r="AT65" i="2"/>
  <c r="AQ66" i="2"/>
  <c r="AR66" i="2"/>
  <c r="AS66" i="2"/>
  <c r="AT66" i="2"/>
  <c r="AQ67" i="2"/>
  <c r="AR67" i="2"/>
  <c r="AS67" i="2"/>
  <c r="AT67" i="2"/>
  <c r="AQ68" i="2"/>
  <c r="AR68" i="2"/>
  <c r="AS68" i="2"/>
  <c r="AT68" i="2"/>
  <c r="AQ69" i="2"/>
  <c r="AR69" i="2"/>
  <c r="AS69" i="2"/>
  <c r="AT69" i="2"/>
  <c r="AQ70" i="2"/>
  <c r="AR70" i="2"/>
  <c r="AS70" i="2"/>
  <c r="AT70" i="2"/>
  <c r="AQ71" i="2"/>
  <c r="AR71" i="2"/>
  <c r="AS71" i="2"/>
  <c r="AT71" i="2"/>
  <c r="AQ72" i="2"/>
  <c r="AR72" i="2"/>
  <c r="AS72" i="2"/>
  <c r="AT72" i="2"/>
  <c r="AQ73" i="2"/>
  <c r="AR73" i="2"/>
  <c r="AS73" i="2"/>
  <c r="AT73" i="2"/>
  <c r="AQ74" i="2"/>
  <c r="AR74" i="2"/>
  <c r="AS74" i="2"/>
  <c r="AT74" i="2"/>
  <c r="AQ75" i="2"/>
  <c r="AR75" i="2"/>
  <c r="AS75" i="2"/>
  <c r="AT75" i="2"/>
  <c r="AQ76" i="2"/>
  <c r="AR76" i="2"/>
  <c r="AS76" i="2"/>
  <c r="AT76" i="2"/>
  <c r="AQ77" i="2"/>
  <c r="AR77" i="2"/>
  <c r="AS77" i="2"/>
  <c r="AT77" i="2"/>
  <c r="AQ78" i="2"/>
  <c r="AR78" i="2"/>
  <c r="AS78" i="2"/>
  <c r="AT78" i="2"/>
  <c r="AQ79" i="2"/>
  <c r="AR79" i="2"/>
  <c r="AS79" i="2"/>
  <c r="AT79" i="2"/>
  <c r="AQ80" i="2"/>
  <c r="AR80" i="2"/>
  <c r="AS80" i="2"/>
  <c r="AT80" i="2"/>
  <c r="AQ81" i="2"/>
  <c r="AR81" i="2"/>
  <c r="AS81" i="2"/>
  <c r="AT81" i="2"/>
  <c r="AQ82" i="2"/>
  <c r="AR82" i="2"/>
  <c r="AS82" i="2"/>
  <c r="AT82" i="2"/>
  <c r="AN5" i="2"/>
  <c r="AO5" i="2"/>
  <c r="AP5" i="2"/>
  <c r="AN7" i="2"/>
  <c r="AO7" i="2"/>
  <c r="AP7" i="2"/>
  <c r="AN9" i="2"/>
  <c r="AO9" i="2"/>
  <c r="AP9" i="2"/>
  <c r="AN11" i="2"/>
  <c r="AO11" i="2"/>
  <c r="AP11" i="2"/>
  <c r="AN13" i="2"/>
  <c r="AO13" i="2"/>
  <c r="AP13" i="2"/>
  <c r="AN15" i="2"/>
  <c r="AO15" i="2"/>
  <c r="AP15" i="2"/>
  <c r="AN17" i="2"/>
  <c r="AO17" i="2"/>
  <c r="AP17" i="2"/>
  <c r="AN19" i="2"/>
  <c r="AO19" i="2"/>
  <c r="AP19" i="2"/>
  <c r="AN21" i="2"/>
  <c r="AO21" i="2"/>
  <c r="AP21" i="2"/>
  <c r="AN23" i="2"/>
  <c r="AO23" i="2"/>
  <c r="AP23" i="2"/>
  <c r="AN25" i="2"/>
  <c r="AO25" i="2"/>
  <c r="AP25" i="2"/>
  <c r="AN27" i="2"/>
  <c r="AO27" i="2"/>
  <c r="AP27" i="2"/>
  <c r="AN29" i="2"/>
  <c r="AO29" i="2"/>
  <c r="AP29" i="2"/>
  <c r="AN31" i="2"/>
  <c r="AO31" i="2"/>
  <c r="AP31" i="2"/>
  <c r="AN33" i="2"/>
  <c r="AO33" i="2"/>
  <c r="AP33" i="2"/>
  <c r="AN35" i="2"/>
  <c r="AO35" i="2"/>
  <c r="AP35" i="2"/>
  <c r="AN37" i="2"/>
  <c r="AO37" i="2"/>
  <c r="AP37" i="2"/>
  <c r="AN39" i="2"/>
  <c r="AO39" i="2"/>
  <c r="AX39" i="2" s="1"/>
  <c r="AP39" i="2"/>
  <c r="AN41" i="2"/>
  <c r="AO41" i="2"/>
  <c r="AY41" i="2" s="1"/>
  <c r="AP41" i="2"/>
  <c r="AN43" i="2"/>
  <c r="AO43" i="2"/>
  <c r="AX43" i="2" s="1"/>
  <c r="AP43" i="2"/>
  <c r="AN45" i="2"/>
  <c r="AO45" i="2"/>
  <c r="AY45" i="2" s="1"/>
  <c r="AP45" i="2"/>
  <c r="AN47" i="2"/>
  <c r="AO47" i="2"/>
  <c r="AX47" i="2" s="1"/>
  <c r="AP47" i="2"/>
  <c r="AN49" i="2"/>
  <c r="AO49" i="2"/>
  <c r="AY49" i="2" s="1"/>
  <c r="AP49" i="2"/>
  <c r="AN51" i="2"/>
  <c r="AO51" i="2"/>
  <c r="AX51" i="2" s="1"/>
  <c r="AP51" i="2"/>
  <c r="AN53" i="2"/>
  <c r="AO53" i="2"/>
  <c r="AY53" i="2" s="1"/>
  <c r="AP53" i="2"/>
  <c r="AN55" i="2"/>
  <c r="AO55" i="2"/>
  <c r="AX55" i="2" s="1"/>
  <c r="AP55" i="2"/>
  <c r="AN57" i="2"/>
  <c r="AO57" i="2"/>
  <c r="AY57" i="2" s="1"/>
  <c r="AP57" i="2"/>
  <c r="AN59" i="2"/>
  <c r="AO59" i="2"/>
  <c r="AX59" i="2" s="1"/>
  <c r="AP59" i="2"/>
  <c r="AN61" i="2"/>
  <c r="AO61" i="2"/>
  <c r="AY61" i="2" s="1"/>
  <c r="AP61" i="2"/>
  <c r="AN63" i="2"/>
  <c r="AO63" i="2"/>
  <c r="AX63" i="2" s="1"/>
  <c r="AP63" i="2"/>
  <c r="AN65" i="2"/>
  <c r="AO65" i="2"/>
  <c r="AY65" i="2" s="1"/>
  <c r="AP65" i="2"/>
  <c r="AN67" i="2"/>
  <c r="AO67" i="2"/>
  <c r="AX67" i="2" s="1"/>
  <c r="AP67" i="2"/>
  <c r="AN69" i="2"/>
  <c r="AO69" i="2"/>
  <c r="AY69" i="2" s="1"/>
  <c r="AP69" i="2"/>
  <c r="AN71" i="2"/>
  <c r="AO71" i="2"/>
  <c r="AX71" i="2" s="1"/>
  <c r="AP71" i="2"/>
  <c r="AN73" i="2"/>
  <c r="AO73" i="2"/>
  <c r="AY73" i="2" s="1"/>
  <c r="AP73" i="2"/>
  <c r="AN75" i="2"/>
  <c r="AO75" i="2"/>
  <c r="AX75" i="2" s="1"/>
  <c r="AP75" i="2"/>
  <c r="AN77" i="2"/>
  <c r="AO77" i="2"/>
  <c r="AY77" i="2" s="1"/>
  <c r="AP77" i="2"/>
  <c r="AN79" i="2"/>
  <c r="AO79" i="2"/>
  <c r="AX79" i="2" s="1"/>
  <c r="AP79" i="2"/>
  <c r="AN81" i="2"/>
  <c r="AO81" i="2"/>
  <c r="AY81" i="2" s="1"/>
  <c r="AP81" i="2"/>
  <c r="AR3" i="2"/>
  <c r="AS3" i="2"/>
  <c r="AT3" i="2"/>
  <c r="AQ3" i="2"/>
  <c r="AP3" i="2"/>
  <c r="AO3" i="2"/>
  <c r="AN3" i="2"/>
  <c r="AO2" i="2"/>
  <c r="AP2" i="2"/>
  <c r="AN2" i="2"/>
  <c r="AU1" i="2"/>
  <c r="AO1" i="2"/>
  <c r="AP1" i="2"/>
  <c r="AQ1" i="2"/>
  <c r="AR1" i="2"/>
  <c r="AS1" i="2"/>
  <c r="AT1" i="2"/>
  <c r="AN1" i="2"/>
  <c r="AU82" i="2"/>
  <c r="AV82" i="2" s="1"/>
  <c r="AU81" i="2"/>
  <c r="AV81" i="2" s="1"/>
  <c r="AU80" i="2"/>
  <c r="AV80" i="2" s="1"/>
  <c r="AU79" i="2"/>
  <c r="AV79" i="2" s="1"/>
  <c r="AU78" i="2"/>
  <c r="AV78" i="2" s="1"/>
  <c r="AU77" i="2"/>
  <c r="AV77" i="2" s="1"/>
  <c r="AU76" i="2"/>
  <c r="AV76" i="2" s="1"/>
  <c r="AU75" i="2"/>
  <c r="AV75" i="2" s="1"/>
  <c r="AU74" i="2"/>
  <c r="AV74" i="2" s="1"/>
  <c r="AU73" i="2"/>
  <c r="AV73" i="2" s="1"/>
  <c r="AU72" i="2"/>
  <c r="AV72" i="2" s="1"/>
  <c r="AU71" i="2"/>
  <c r="AV71" i="2" s="1"/>
  <c r="AU70" i="2"/>
  <c r="AV70" i="2" s="1"/>
  <c r="AU69" i="2"/>
  <c r="AV69" i="2" s="1"/>
  <c r="AU68" i="2"/>
  <c r="AV68" i="2" s="1"/>
  <c r="AU67" i="2"/>
  <c r="AV67" i="2" s="1"/>
  <c r="AU66" i="2"/>
  <c r="AV66" i="2" s="1"/>
  <c r="AU65" i="2"/>
  <c r="AV65" i="2" s="1"/>
  <c r="AU64" i="2"/>
  <c r="AV64" i="2" s="1"/>
  <c r="AU63" i="2"/>
  <c r="AV63" i="2" s="1"/>
  <c r="AU62" i="2"/>
  <c r="AV62" i="2" s="1"/>
  <c r="AU61" i="2"/>
  <c r="AV61" i="2" s="1"/>
  <c r="AU60" i="2"/>
  <c r="AV60" i="2" s="1"/>
  <c r="AU59" i="2"/>
  <c r="AV59" i="2" s="1"/>
  <c r="AU58" i="2"/>
  <c r="AV58" i="2" s="1"/>
  <c r="AU57" i="2"/>
  <c r="AV57" i="2" s="1"/>
  <c r="AU56" i="2"/>
  <c r="AV56" i="2" s="1"/>
  <c r="AU55" i="2"/>
  <c r="AV55" i="2" s="1"/>
  <c r="AU54" i="2"/>
  <c r="AV54" i="2" s="1"/>
  <c r="AU53" i="2"/>
  <c r="AV53" i="2" s="1"/>
  <c r="AU52" i="2"/>
  <c r="AV52" i="2" s="1"/>
  <c r="AU51" i="2"/>
  <c r="AV51" i="2" s="1"/>
  <c r="AU50" i="2"/>
  <c r="AV50" i="2" s="1"/>
  <c r="AU49" i="2"/>
  <c r="AV49" i="2" s="1"/>
  <c r="AU48" i="2"/>
  <c r="AV48" i="2" s="1"/>
  <c r="AU47" i="2"/>
  <c r="AV47" i="2" s="1"/>
  <c r="AU46" i="2"/>
  <c r="AV46" i="2" s="1"/>
  <c r="AU45" i="2"/>
  <c r="AV45" i="2" s="1"/>
  <c r="AU44" i="2"/>
  <c r="AV44" i="2" s="1"/>
  <c r="AU43" i="2"/>
  <c r="AV43" i="2" s="1"/>
  <c r="AU42" i="2"/>
  <c r="AV42" i="2" s="1"/>
  <c r="AU41" i="2"/>
  <c r="AV41" i="2" s="1"/>
  <c r="AU40" i="2"/>
  <c r="AV40" i="2" s="1"/>
  <c r="AU39" i="2"/>
  <c r="AV39" i="2" s="1"/>
  <c r="AU38" i="2"/>
  <c r="AV38" i="2" s="1"/>
  <c r="AU37" i="2"/>
  <c r="AV37" i="2" s="1"/>
  <c r="AU36" i="2"/>
  <c r="AV36" i="2" s="1"/>
  <c r="AU35" i="2"/>
  <c r="AV35" i="2" s="1"/>
  <c r="AU34" i="2"/>
  <c r="AV34" i="2" s="1"/>
  <c r="AU33" i="2"/>
  <c r="AV33" i="2" s="1"/>
  <c r="AU32" i="2"/>
  <c r="AV32" i="2" s="1"/>
  <c r="AU31" i="2"/>
  <c r="AV31" i="2" s="1"/>
  <c r="AU30" i="2"/>
  <c r="AV30" i="2" s="1"/>
  <c r="AU29" i="2"/>
  <c r="AV29" i="2" s="1"/>
  <c r="AU28" i="2"/>
  <c r="AV28" i="2" s="1"/>
  <c r="AU27" i="2"/>
  <c r="AV27" i="2" s="1"/>
  <c r="AU26" i="2"/>
  <c r="AV26" i="2" s="1"/>
  <c r="AU25" i="2"/>
  <c r="AV25" i="2" s="1"/>
  <c r="AU24" i="2"/>
  <c r="AV24" i="2" s="1"/>
  <c r="AU23" i="2"/>
  <c r="AV23" i="2" s="1"/>
  <c r="AU22" i="2"/>
  <c r="AV22" i="2" s="1"/>
  <c r="AU21" i="2"/>
  <c r="AV21" i="2" s="1"/>
  <c r="AU20" i="2"/>
  <c r="AV20" i="2" s="1"/>
  <c r="AU19" i="2"/>
  <c r="AV19" i="2" s="1"/>
  <c r="AU18" i="2"/>
  <c r="AV18" i="2" s="1"/>
  <c r="AU17" i="2"/>
  <c r="AV17" i="2" s="1"/>
  <c r="AU16" i="2"/>
  <c r="AV16" i="2" s="1"/>
  <c r="AU15" i="2"/>
  <c r="AV15" i="2" s="1"/>
  <c r="AU14" i="2"/>
  <c r="AV14" i="2" s="1"/>
  <c r="AU13" i="2"/>
  <c r="AV13" i="2" s="1"/>
  <c r="AU12" i="2"/>
  <c r="AV12" i="2" s="1"/>
  <c r="AU11" i="2"/>
  <c r="AV11" i="2" s="1"/>
  <c r="AU10" i="2"/>
  <c r="AV10" i="2" s="1"/>
  <c r="AU9" i="2"/>
  <c r="AV9" i="2" s="1"/>
  <c r="AU8" i="2"/>
  <c r="AV8" i="2" s="1"/>
  <c r="AU7" i="2"/>
  <c r="AV7" i="2" s="1"/>
  <c r="AU6" i="2"/>
  <c r="AV6" i="2" s="1"/>
  <c r="AU5" i="2"/>
  <c r="AV5" i="2" s="1"/>
  <c r="AU4" i="2"/>
  <c r="AV4" i="2" s="1"/>
  <c r="AU3" i="2"/>
  <c r="AV3" i="2" s="1"/>
  <c r="I39" i="1"/>
  <c r="I41" i="1"/>
  <c r="I43" i="1"/>
  <c r="I45" i="1"/>
  <c r="I47" i="1"/>
  <c r="I49" i="1"/>
  <c r="I51" i="1"/>
  <c r="I53" i="1"/>
  <c r="I55" i="1"/>
  <c r="I57" i="1"/>
  <c r="I59" i="1"/>
  <c r="I61" i="1"/>
  <c r="I63" i="1"/>
  <c r="I65" i="1"/>
  <c r="I67" i="1"/>
  <c r="I69" i="1"/>
  <c r="I71" i="1"/>
  <c r="I73" i="1"/>
  <c r="I75" i="1"/>
  <c r="I77" i="1"/>
  <c r="I79" i="1"/>
  <c r="I81" i="1"/>
  <c r="AD4" i="2"/>
  <c r="AE4" i="2"/>
  <c r="AF4" i="2"/>
  <c r="AG4" i="2"/>
  <c r="AD5" i="2"/>
  <c r="AE5" i="2"/>
  <c r="AF5" i="2"/>
  <c r="AG5" i="2"/>
  <c r="AD6" i="2"/>
  <c r="AE6" i="2"/>
  <c r="AF6" i="2"/>
  <c r="AG6" i="2"/>
  <c r="AD7" i="2"/>
  <c r="AE7" i="2"/>
  <c r="AF7" i="2"/>
  <c r="AG7" i="2"/>
  <c r="AD8" i="2"/>
  <c r="AE8" i="2"/>
  <c r="AF8" i="2"/>
  <c r="AG8" i="2"/>
  <c r="AD9" i="2"/>
  <c r="AE9" i="2"/>
  <c r="AF9" i="2"/>
  <c r="AG9" i="2"/>
  <c r="AD10" i="2"/>
  <c r="AE10" i="2"/>
  <c r="AF10" i="2"/>
  <c r="AG10" i="2"/>
  <c r="AD11" i="2"/>
  <c r="AE11" i="2"/>
  <c r="AF11" i="2"/>
  <c r="AG11" i="2"/>
  <c r="AD12" i="2"/>
  <c r="AE12" i="2"/>
  <c r="AF12" i="2"/>
  <c r="AG12" i="2"/>
  <c r="AD13" i="2"/>
  <c r="AE13" i="2"/>
  <c r="AF13" i="2"/>
  <c r="AG13" i="2"/>
  <c r="AD14" i="2"/>
  <c r="AE14" i="2"/>
  <c r="AF14" i="2"/>
  <c r="AG14" i="2"/>
  <c r="AD15" i="2"/>
  <c r="AE15" i="2"/>
  <c r="AF15" i="2"/>
  <c r="AG15" i="2"/>
  <c r="AD16" i="2"/>
  <c r="AE16" i="2"/>
  <c r="AF16" i="2"/>
  <c r="AG16" i="2"/>
  <c r="AD17" i="2"/>
  <c r="AE17" i="2"/>
  <c r="AF17" i="2"/>
  <c r="AG17" i="2"/>
  <c r="AD18" i="2"/>
  <c r="AE18" i="2"/>
  <c r="AF18" i="2"/>
  <c r="AG18" i="2"/>
  <c r="AD19" i="2"/>
  <c r="AE19" i="2"/>
  <c r="AF19" i="2"/>
  <c r="AG19" i="2"/>
  <c r="AD20" i="2"/>
  <c r="AE20" i="2"/>
  <c r="AF20" i="2"/>
  <c r="AG20" i="2"/>
  <c r="AD21" i="2"/>
  <c r="AE21" i="2"/>
  <c r="AF21" i="2"/>
  <c r="AG21" i="2"/>
  <c r="AD22" i="2"/>
  <c r="AE22" i="2"/>
  <c r="AF22" i="2"/>
  <c r="AG22" i="2"/>
  <c r="AD23" i="2"/>
  <c r="AE23" i="2"/>
  <c r="AF23" i="2"/>
  <c r="AG23" i="2"/>
  <c r="AD24" i="2"/>
  <c r="AE24" i="2"/>
  <c r="AF24" i="2"/>
  <c r="AG24" i="2"/>
  <c r="AD25" i="2"/>
  <c r="AE25" i="2"/>
  <c r="AF25" i="2"/>
  <c r="AG25" i="2"/>
  <c r="AD26" i="2"/>
  <c r="AE26" i="2"/>
  <c r="AF26" i="2"/>
  <c r="AG26" i="2"/>
  <c r="AD27" i="2"/>
  <c r="AE27" i="2"/>
  <c r="AF27" i="2"/>
  <c r="AG27" i="2"/>
  <c r="AD28" i="2"/>
  <c r="AE28" i="2"/>
  <c r="AF28" i="2"/>
  <c r="AG28" i="2"/>
  <c r="AD29" i="2"/>
  <c r="AE29" i="2"/>
  <c r="AF29" i="2"/>
  <c r="AG29" i="2"/>
  <c r="AD30" i="2"/>
  <c r="AE30" i="2"/>
  <c r="AF30" i="2"/>
  <c r="AG30" i="2"/>
  <c r="AD31" i="2"/>
  <c r="AE31" i="2"/>
  <c r="AF31" i="2"/>
  <c r="AG31" i="2"/>
  <c r="AD32" i="2"/>
  <c r="AE32" i="2"/>
  <c r="AF32" i="2"/>
  <c r="AG32" i="2"/>
  <c r="AD33" i="2"/>
  <c r="AE33" i="2"/>
  <c r="AF33" i="2"/>
  <c r="AG33" i="2"/>
  <c r="AD34" i="2"/>
  <c r="AE34" i="2"/>
  <c r="AF34" i="2"/>
  <c r="AG34" i="2"/>
  <c r="AD35" i="2"/>
  <c r="AE35" i="2"/>
  <c r="AF35" i="2"/>
  <c r="AG35" i="2"/>
  <c r="AD36" i="2"/>
  <c r="AE36" i="2"/>
  <c r="AF36" i="2"/>
  <c r="AG36" i="2"/>
  <c r="AD37" i="2"/>
  <c r="AE37" i="2"/>
  <c r="AF37" i="2"/>
  <c r="AG37" i="2"/>
  <c r="AD38" i="2"/>
  <c r="AE38" i="2"/>
  <c r="AF38" i="2"/>
  <c r="AG38" i="2"/>
  <c r="AD39" i="2"/>
  <c r="AE39" i="2"/>
  <c r="AF39" i="2"/>
  <c r="AG39" i="2"/>
  <c r="AD40" i="2"/>
  <c r="AE40" i="2"/>
  <c r="AF40" i="2"/>
  <c r="AG40" i="2"/>
  <c r="AD41" i="2"/>
  <c r="AE41" i="2"/>
  <c r="AF41" i="2"/>
  <c r="AG41" i="2"/>
  <c r="AD42" i="2"/>
  <c r="AE42" i="2"/>
  <c r="AF42" i="2"/>
  <c r="AG42" i="2"/>
  <c r="AD43" i="2"/>
  <c r="AE43" i="2"/>
  <c r="AF43" i="2"/>
  <c r="AG43" i="2"/>
  <c r="AD44" i="2"/>
  <c r="AE44" i="2"/>
  <c r="AF44" i="2"/>
  <c r="AG44" i="2"/>
  <c r="AD45" i="2"/>
  <c r="AE45" i="2"/>
  <c r="AF45" i="2"/>
  <c r="AG45" i="2"/>
  <c r="AD46" i="2"/>
  <c r="AE46" i="2"/>
  <c r="AF46" i="2"/>
  <c r="AG46" i="2"/>
  <c r="AD47" i="2"/>
  <c r="AE47" i="2"/>
  <c r="AF47" i="2"/>
  <c r="AG47" i="2"/>
  <c r="AD48" i="2"/>
  <c r="AE48" i="2"/>
  <c r="AF48" i="2"/>
  <c r="AG48" i="2"/>
  <c r="AD49" i="2"/>
  <c r="AE49" i="2"/>
  <c r="AF49" i="2"/>
  <c r="AG49" i="2"/>
  <c r="AD50" i="2"/>
  <c r="AE50" i="2"/>
  <c r="AF50" i="2"/>
  <c r="AG50" i="2"/>
  <c r="AD51" i="2"/>
  <c r="AE51" i="2"/>
  <c r="AF51" i="2"/>
  <c r="AG51" i="2"/>
  <c r="AD52" i="2"/>
  <c r="AE52" i="2"/>
  <c r="AF52" i="2"/>
  <c r="AG52" i="2"/>
  <c r="AD53" i="2"/>
  <c r="AE53" i="2"/>
  <c r="AF53" i="2"/>
  <c r="AG53" i="2"/>
  <c r="AD54" i="2"/>
  <c r="AE54" i="2"/>
  <c r="AF54" i="2"/>
  <c r="AG54" i="2"/>
  <c r="AD55" i="2"/>
  <c r="AE55" i="2"/>
  <c r="AF55" i="2"/>
  <c r="AG55" i="2"/>
  <c r="AD56" i="2"/>
  <c r="AE56" i="2"/>
  <c r="AF56" i="2"/>
  <c r="AG56" i="2"/>
  <c r="AD57" i="2"/>
  <c r="AE57" i="2"/>
  <c r="AF57" i="2"/>
  <c r="AG57" i="2"/>
  <c r="AD58" i="2"/>
  <c r="AE58" i="2"/>
  <c r="AF58" i="2"/>
  <c r="AG58" i="2"/>
  <c r="AD59" i="2"/>
  <c r="AE59" i="2"/>
  <c r="AF59" i="2"/>
  <c r="AG59" i="2"/>
  <c r="AD60" i="2"/>
  <c r="AE60" i="2"/>
  <c r="AF60" i="2"/>
  <c r="AG60" i="2"/>
  <c r="AD61" i="2"/>
  <c r="AE61" i="2"/>
  <c r="AF61" i="2"/>
  <c r="AG61" i="2"/>
  <c r="AD62" i="2"/>
  <c r="AE62" i="2"/>
  <c r="AF62" i="2"/>
  <c r="AG62" i="2"/>
  <c r="AD63" i="2"/>
  <c r="AE63" i="2"/>
  <c r="AF63" i="2"/>
  <c r="AG63" i="2"/>
  <c r="AD64" i="2"/>
  <c r="AE64" i="2"/>
  <c r="AF64" i="2"/>
  <c r="AG64" i="2"/>
  <c r="AD65" i="2"/>
  <c r="AE65" i="2"/>
  <c r="AF65" i="2"/>
  <c r="AG65" i="2"/>
  <c r="AD66" i="2"/>
  <c r="AE66" i="2"/>
  <c r="AF66" i="2"/>
  <c r="AG66" i="2"/>
  <c r="AD67" i="2"/>
  <c r="AE67" i="2"/>
  <c r="AF67" i="2"/>
  <c r="AG67" i="2"/>
  <c r="AD68" i="2"/>
  <c r="AE68" i="2"/>
  <c r="AF68" i="2"/>
  <c r="AG68" i="2"/>
  <c r="AD69" i="2"/>
  <c r="AE69" i="2"/>
  <c r="AF69" i="2"/>
  <c r="AG69" i="2"/>
  <c r="AD70" i="2"/>
  <c r="AE70" i="2"/>
  <c r="AF70" i="2"/>
  <c r="AG70" i="2"/>
  <c r="AD71" i="2"/>
  <c r="AE71" i="2"/>
  <c r="AF71" i="2"/>
  <c r="AG71" i="2"/>
  <c r="AD72" i="2"/>
  <c r="AE72" i="2"/>
  <c r="AF72" i="2"/>
  <c r="AG72" i="2"/>
  <c r="AD73" i="2"/>
  <c r="AE73" i="2"/>
  <c r="AF73" i="2"/>
  <c r="AG73" i="2"/>
  <c r="AD74" i="2"/>
  <c r="AE74" i="2"/>
  <c r="AF74" i="2"/>
  <c r="AG74" i="2"/>
  <c r="AD75" i="2"/>
  <c r="AE75" i="2"/>
  <c r="AF75" i="2"/>
  <c r="AG75" i="2"/>
  <c r="AD76" i="2"/>
  <c r="AE76" i="2"/>
  <c r="AF76" i="2"/>
  <c r="AG76" i="2"/>
  <c r="AD77" i="2"/>
  <c r="AE77" i="2"/>
  <c r="AF77" i="2"/>
  <c r="AG77" i="2"/>
  <c r="AD78" i="2"/>
  <c r="AE78" i="2"/>
  <c r="AF78" i="2"/>
  <c r="AG78" i="2"/>
  <c r="AD79" i="2"/>
  <c r="AE79" i="2"/>
  <c r="AF79" i="2"/>
  <c r="AG79" i="2"/>
  <c r="AD80" i="2"/>
  <c r="AE80" i="2"/>
  <c r="AF80" i="2"/>
  <c r="AG80" i="2"/>
  <c r="AD81" i="2"/>
  <c r="AE81" i="2"/>
  <c r="AF81" i="2"/>
  <c r="AG81" i="2"/>
  <c r="AD82" i="2"/>
  <c r="AE82" i="2"/>
  <c r="AF82" i="2"/>
  <c r="AG82" i="2"/>
  <c r="AA5" i="2"/>
  <c r="AB5" i="2"/>
  <c r="AC5" i="2"/>
  <c r="AA7" i="2"/>
  <c r="AB7" i="2"/>
  <c r="AC7" i="2"/>
  <c r="AA9" i="2"/>
  <c r="AB9" i="2"/>
  <c r="AC9" i="2"/>
  <c r="AA11" i="2"/>
  <c r="AB11" i="2"/>
  <c r="AC11" i="2"/>
  <c r="AA13" i="2"/>
  <c r="AB13" i="2"/>
  <c r="AC13" i="2"/>
  <c r="AA15" i="2"/>
  <c r="AB15" i="2"/>
  <c r="AC15" i="2"/>
  <c r="AA17" i="2"/>
  <c r="AB17" i="2"/>
  <c r="AC17" i="2"/>
  <c r="AA19" i="2"/>
  <c r="AB19" i="2"/>
  <c r="AC19" i="2"/>
  <c r="AA21" i="2"/>
  <c r="AB21" i="2"/>
  <c r="AC21" i="2"/>
  <c r="AA23" i="2"/>
  <c r="AB23" i="2"/>
  <c r="AC23" i="2"/>
  <c r="AA25" i="2"/>
  <c r="AB25" i="2"/>
  <c r="AC25" i="2"/>
  <c r="AA27" i="2"/>
  <c r="AB27" i="2"/>
  <c r="AC27" i="2"/>
  <c r="AA29" i="2"/>
  <c r="AB29" i="2"/>
  <c r="AC29" i="2"/>
  <c r="AA31" i="2"/>
  <c r="AB31" i="2"/>
  <c r="AC31" i="2"/>
  <c r="AA33" i="2"/>
  <c r="AB33" i="2"/>
  <c r="AC33" i="2"/>
  <c r="AA35" i="2"/>
  <c r="AB35" i="2"/>
  <c r="AC35" i="2"/>
  <c r="AA37" i="2"/>
  <c r="AB37" i="2"/>
  <c r="AC37" i="2"/>
  <c r="AA39" i="2"/>
  <c r="AB39" i="2"/>
  <c r="AC39" i="2"/>
  <c r="AA41" i="2"/>
  <c r="AB41" i="2"/>
  <c r="AJ41" i="2" s="1"/>
  <c r="AC41" i="2"/>
  <c r="AA43" i="2"/>
  <c r="AB43" i="2"/>
  <c r="AK43" i="2" s="1"/>
  <c r="AC43" i="2"/>
  <c r="AA45" i="2"/>
  <c r="AB45" i="2"/>
  <c r="AL45" i="2" s="1"/>
  <c r="AC45" i="2"/>
  <c r="AA47" i="2"/>
  <c r="AB47" i="2"/>
  <c r="AC47" i="2"/>
  <c r="AA49" i="2"/>
  <c r="AB49" i="2"/>
  <c r="AJ49" i="2" s="1"/>
  <c r="AC49" i="2"/>
  <c r="AA51" i="2"/>
  <c r="AB51" i="2"/>
  <c r="AK51" i="2" s="1"/>
  <c r="AC51" i="2"/>
  <c r="AA53" i="2"/>
  <c r="AB53" i="2"/>
  <c r="AL53" i="2" s="1"/>
  <c r="AC53" i="2"/>
  <c r="AA55" i="2"/>
  <c r="AB55" i="2"/>
  <c r="AC55" i="2"/>
  <c r="AA57" i="2"/>
  <c r="AB57" i="2"/>
  <c r="AJ57" i="2" s="1"/>
  <c r="AC57" i="2"/>
  <c r="AA59" i="2"/>
  <c r="AB59" i="2"/>
  <c r="AK59" i="2" s="1"/>
  <c r="AC59" i="2"/>
  <c r="AA61" i="2"/>
  <c r="AB61" i="2"/>
  <c r="AL61" i="2" s="1"/>
  <c r="AC61" i="2"/>
  <c r="AA63" i="2"/>
  <c r="AB63" i="2"/>
  <c r="AC63" i="2"/>
  <c r="AA65" i="2"/>
  <c r="AB65" i="2"/>
  <c r="AJ65" i="2" s="1"/>
  <c r="AC65" i="2"/>
  <c r="AA67" i="2"/>
  <c r="AB67" i="2"/>
  <c r="AK67" i="2" s="1"/>
  <c r="AC67" i="2"/>
  <c r="AA69" i="2"/>
  <c r="AB69" i="2"/>
  <c r="AL69" i="2" s="1"/>
  <c r="AC69" i="2"/>
  <c r="AA71" i="2"/>
  <c r="AB71" i="2"/>
  <c r="AC71" i="2"/>
  <c r="AA73" i="2"/>
  <c r="AB73" i="2"/>
  <c r="AL73" i="2" s="1"/>
  <c r="AC73" i="2"/>
  <c r="AA75" i="2"/>
  <c r="AB75" i="2"/>
  <c r="AL75" i="2" s="1"/>
  <c r="AC75" i="2"/>
  <c r="AA77" i="2"/>
  <c r="AB77" i="2"/>
  <c r="AL77" i="2" s="1"/>
  <c r="AC77" i="2"/>
  <c r="AA79" i="2"/>
  <c r="AB79" i="2"/>
  <c r="AC79" i="2"/>
  <c r="AA81" i="2"/>
  <c r="AB81" i="2"/>
  <c r="AL81" i="2" s="1"/>
  <c r="AC81" i="2"/>
  <c r="AL79" i="2"/>
  <c r="AK79" i="2"/>
  <c r="AJ79" i="2"/>
  <c r="AJ75" i="2"/>
  <c r="AL71" i="2"/>
  <c r="AK71" i="2"/>
  <c r="AJ71" i="2"/>
  <c r="AK69" i="2"/>
  <c r="AL67" i="2"/>
  <c r="AK65" i="2"/>
  <c r="AL63" i="2"/>
  <c r="AK63" i="2"/>
  <c r="AJ63" i="2"/>
  <c r="AK61" i="2"/>
  <c r="AJ61" i="2"/>
  <c r="AL59" i="2"/>
  <c r="AK57" i="2"/>
  <c r="AL55" i="2"/>
  <c r="AK55" i="2"/>
  <c r="AJ55" i="2"/>
  <c r="AK53" i="2"/>
  <c r="AJ53" i="2"/>
  <c r="AL51" i="2"/>
  <c r="AK49" i="2"/>
  <c r="AL47" i="2"/>
  <c r="AK47" i="2"/>
  <c r="AJ47" i="2"/>
  <c r="AK45" i="2"/>
  <c r="AJ45" i="2"/>
  <c r="AL43" i="2"/>
  <c r="AK41" i="2"/>
  <c r="AL39" i="2"/>
  <c r="AK39" i="2"/>
  <c r="AJ39" i="2"/>
  <c r="AE3" i="2"/>
  <c r="AF3" i="2"/>
  <c r="AG3" i="2"/>
  <c r="AD3" i="2"/>
  <c r="AC3" i="2"/>
  <c r="AB3" i="2"/>
  <c r="AH1" i="2"/>
  <c r="AH2" i="2"/>
  <c r="AB1" i="2"/>
  <c r="AC1" i="2"/>
  <c r="AD1" i="2"/>
  <c r="AE1" i="2"/>
  <c r="AF1" i="2"/>
  <c r="AG1" i="2"/>
  <c r="AB2" i="2"/>
  <c r="AC2" i="2"/>
  <c r="AD2" i="2"/>
  <c r="AE2" i="2"/>
  <c r="AF2" i="2"/>
  <c r="AG2" i="2"/>
  <c r="AA2" i="2"/>
  <c r="AA3" i="2"/>
  <c r="AA1" i="2"/>
  <c r="H82" i="1"/>
  <c r="AH82" i="2" s="1"/>
  <c r="AI82" i="2" s="1"/>
  <c r="H81" i="1"/>
  <c r="AH81" i="2" s="1"/>
  <c r="AI81" i="2" s="1"/>
  <c r="H80" i="1"/>
  <c r="AH80" i="2" s="1"/>
  <c r="AI80" i="2" s="1"/>
  <c r="H79" i="1"/>
  <c r="AH79" i="2" s="1"/>
  <c r="AI79" i="2" s="1"/>
  <c r="H78" i="1"/>
  <c r="AH78" i="2" s="1"/>
  <c r="AI78" i="2" s="1"/>
  <c r="H77" i="1"/>
  <c r="AH77" i="2" s="1"/>
  <c r="AI77" i="2" s="1"/>
  <c r="H76" i="1"/>
  <c r="AH76" i="2" s="1"/>
  <c r="AI76" i="2" s="1"/>
  <c r="H75" i="1"/>
  <c r="AH75" i="2" s="1"/>
  <c r="AI75" i="2" s="1"/>
  <c r="H74" i="1"/>
  <c r="AH74" i="2" s="1"/>
  <c r="AI74" i="2" s="1"/>
  <c r="H73" i="1"/>
  <c r="AH73" i="2" s="1"/>
  <c r="AI73" i="2" s="1"/>
  <c r="H72" i="1"/>
  <c r="AH72" i="2" s="1"/>
  <c r="AI72" i="2" s="1"/>
  <c r="H71" i="1"/>
  <c r="AH71" i="2" s="1"/>
  <c r="AI71" i="2" s="1"/>
  <c r="H70" i="1"/>
  <c r="AH70" i="2" s="1"/>
  <c r="AI70" i="2" s="1"/>
  <c r="H69" i="1"/>
  <c r="AH69" i="2" s="1"/>
  <c r="AI69" i="2" s="1"/>
  <c r="H68" i="1"/>
  <c r="AH68" i="2" s="1"/>
  <c r="AI68" i="2" s="1"/>
  <c r="H67" i="1"/>
  <c r="AH67" i="2" s="1"/>
  <c r="AI67" i="2" s="1"/>
  <c r="H66" i="1"/>
  <c r="AH66" i="2" s="1"/>
  <c r="AI66" i="2" s="1"/>
  <c r="H65" i="1"/>
  <c r="AH65" i="2" s="1"/>
  <c r="AI65" i="2" s="1"/>
  <c r="H64" i="1"/>
  <c r="AH64" i="2" s="1"/>
  <c r="AI64" i="2" s="1"/>
  <c r="H63" i="1"/>
  <c r="AH63" i="2" s="1"/>
  <c r="AI63" i="2" s="1"/>
  <c r="H62" i="1"/>
  <c r="AH62" i="2" s="1"/>
  <c r="AI62" i="2" s="1"/>
  <c r="H61" i="1"/>
  <c r="AH61" i="2" s="1"/>
  <c r="AI61" i="2" s="1"/>
  <c r="H60" i="1"/>
  <c r="AH60" i="2" s="1"/>
  <c r="AI60" i="2" s="1"/>
  <c r="H59" i="1"/>
  <c r="AH59" i="2" s="1"/>
  <c r="AI59" i="2" s="1"/>
  <c r="H58" i="1"/>
  <c r="AH58" i="2" s="1"/>
  <c r="AI58" i="2" s="1"/>
  <c r="H57" i="1"/>
  <c r="AH57" i="2" s="1"/>
  <c r="AI57" i="2" s="1"/>
  <c r="H56" i="1"/>
  <c r="AH56" i="2" s="1"/>
  <c r="AI56" i="2" s="1"/>
  <c r="H55" i="1"/>
  <c r="AH55" i="2" s="1"/>
  <c r="AI55" i="2" s="1"/>
  <c r="H54" i="1"/>
  <c r="AH54" i="2" s="1"/>
  <c r="AI54" i="2" s="1"/>
  <c r="H53" i="1"/>
  <c r="AH53" i="2" s="1"/>
  <c r="AI53" i="2" s="1"/>
  <c r="H52" i="1"/>
  <c r="AH52" i="2" s="1"/>
  <c r="AI52" i="2" s="1"/>
  <c r="H51" i="1"/>
  <c r="AH51" i="2" s="1"/>
  <c r="AI51" i="2" s="1"/>
  <c r="H50" i="1"/>
  <c r="AH50" i="2" s="1"/>
  <c r="AI50" i="2" s="1"/>
  <c r="H49" i="1"/>
  <c r="AH49" i="2" s="1"/>
  <c r="AI49" i="2" s="1"/>
  <c r="H48" i="1"/>
  <c r="AH48" i="2" s="1"/>
  <c r="AI48" i="2" s="1"/>
  <c r="H47" i="1"/>
  <c r="AH47" i="2" s="1"/>
  <c r="AI47" i="2" s="1"/>
  <c r="H46" i="1"/>
  <c r="AH46" i="2" s="1"/>
  <c r="AI46" i="2" s="1"/>
  <c r="H45" i="1"/>
  <c r="AH45" i="2" s="1"/>
  <c r="AI45" i="2" s="1"/>
  <c r="H44" i="1"/>
  <c r="AH44" i="2" s="1"/>
  <c r="AI44" i="2" s="1"/>
  <c r="H43" i="1"/>
  <c r="AH43" i="2" s="1"/>
  <c r="AI43" i="2" s="1"/>
  <c r="H42" i="1"/>
  <c r="AH42" i="2" s="1"/>
  <c r="AI42" i="2" s="1"/>
  <c r="H41" i="1"/>
  <c r="AH41" i="2" s="1"/>
  <c r="AI41" i="2" s="1"/>
  <c r="H40" i="1"/>
  <c r="AH40" i="2" s="1"/>
  <c r="AI40" i="2" s="1"/>
  <c r="H39" i="1"/>
  <c r="AH39" i="2" s="1"/>
  <c r="AI39" i="2" s="1"/>
  <c r="H38" i="1"/>
  <c r="AH38" i="2" s="1"/>
  <c r="AI38" i="2" s="1"/>
  <c r="H37" i="1"/>
  <c r="AH37" i="2" s="1"/>
  <c r="AI37" i="2" s="1"/>
  <c r="H36" i="1"/>
  <c r="AH36" i="2" s="1"/>
  <c r="AI36" i="2" s="1"/>
  <c r="H35" i="1"/>
  <c r="AH35" i="2" s="1"/>
  <c r="AI35" i="2" s="1"/>
  <c r="AJ35" i="2" s="1"/>
  <c r="AK35" i="2" s="1"/>
  <c r="H34" i="1"/>
  <c r="AH34" i="2" s="1"/>
  <c r="AI34" i="2" s="1"/>
  <c r="H33" i="1"/>
  <c r="AH33" i="2" s="1"/>
  <c r="AI33" i="2" s="1"/>
  <c r="H32" i="1"/>
  <c r="AH32" i="2" s="1"/>
  <c r="AI32" i="2" s="1"/>
  <c r="H31" i="1"/>
  <c r="AH31" i="2" s="1"/>
  <c r="AI31" i="2" s="1"/>
  <c r="AJ31" i="2" s="1"/>
  <c r="AK31" i="2" s="1"/>
  <c r="H30" i="1"/>
  <c r="AH30" i="2" s="1"/>
  <c r="AI30" i="2" s="1"/>
  <c r="H29" i="1"/>
  <c r="AH29" i="2" s="1"/>
  <c r="AI29" i="2" s="1"/>
  <c r="H28" i="1"/>
  <c r="AH28" i="2" s="1"/>
  <c r="AI28" i="2" s="1"/>
  <c r="H27" i="1"/>
  <c r="AH27" i="2" s="1"/>
  <c r="AI27" i="2" s="1"/>
  <c r="AJ27" i="2" s="1"/>
  <c r="AK27" i="2" s="1"/>
  <c r="H26" i="1"/>
  <c r="AH26" i="2" s="1"/>
  <c r="AI26" i="2" s="1"/>
  <c r="H25" i="1"/>
  <c r="AH25" i="2" s="1"/>
  <c r="AI25" i="2" s="1"/>
  <c r="H24" i="1"/>
  <c r="AH24" i="2" s="1"/>
  <c r="AI24" i="2" s="1"/>
  <c r="H23" i="1"/>
  <c r="AH23" i="2" s="1"/>
  <c r="AI23" i="2" s="1"/>
  <c r="AJ23" i="2" s="1"/>
  <c r="AK23" i="2" s="1"/>
  <c r="H22" i="1"/>
  <c r="AH22" i="2" s="1"/>
  <c r="AI22" i="2" s="1"/>
  <c r="H21" i="1"/>
  <c r="AH21" i="2" s="1"/>
  <c r="AI21" i="2" s="1"/>
  <c r="H20" i="1"/>
  <c r="AH20" i="2" s="1"/>
  <c r="AI20" i="2" s="1"/>
  <c r="H19" i="1"/>
  <c r="AH19" i="2" s="1"/>
  <c r="AI19" i="2" s="1"/>
  <c r="AJ19" i="2" s="1"/>
  <c r="AK19" i="2" s="1"/>
  <c r="H18" i="1"/>
  <c r="AH18" i="2" s="1"/>
  <c r="AI18" i="2" s="1"/>
  <c r="H17" i="1"/>
  <c r="AH17" i="2" s="1"/>
  <c r="AI17" i="2" s="1"/>
  <c r="H16" i="1"/>
  <c r="AH16" i="2" s="1"/>
  <c r="AI16" i="2" s="1"/>
  <c r="H15" i="1"/>
  <c r="AH15" i="2" s="1"/>
  <c r="AI15" i="2" s="1"/>
  <c r="AJ15" i="2" s="1"/>
  <c r="AK15" i="2" s="1"/>
  <c r="H14" i="1"/>
  <c r="AH14" i="2" s="1"/>
  <c r="AI14" i="2" s="1"/>
  <c r="H13" i="1"/>
  <c r="AH13" i="2" s="1"/>
  <c r="AI13" i="2" s="1"/>
  <c r="H12" i="1"/>
  <c r="AH12" i="2" s="1"/>
  <c r="AI12" i="2" s="1"/>
  <c r="H11" i="1"/>
  <c r="AH11" i="2" s="1"/>
  <c r="AI11" i="2" s="1"/>
  <c r="AJ11" i="2" s="1"/>
  <c r="AK11" i="2" s="1"/>
  <c r="H10" i="1"/>
  <c r="AH10" i="2" s="1"/>
  <c r="AI10" i="2" s="1"/>
  <c r="H9" i="1"/>
  <c r="AH9" i="2" s="1"/>
  <c r="AI9" i="2" s="1"/>
  <c r="H8" i="1"/>
  <c r="AH8" i="2" s="1"/>
  <c r="AI8" i="2" s="1"/>
  <c r="H7" i="1"/>
  <c r="AH7" i="2" s="1"/>
  <c r="AI7" i="2" s="1"/>
  <c r="H6" i="1"/>
  <c r="AH6" i="2" s="1"/>
  <c r="AI6" i="2" s="1"/>
  <c r="H5" i="1"/>
  <c r="AH5" i="2" s="1"/>
  <c r="AI5" i="2" s="1"/>
  <c r="H4" i="1"/>
  <c r="AH4" i="2" s="1"/>
  <c r="AI4" i="2" s="1"/>
  <c r="H3" i="1"/>
  <c r="AH3" i="2" s="1"/>
  <c r="AI3" i="2" s="1"/>
  <c r="H5" i="5"/>
  <c r="U5" i="2" s="1"/>
  <c r="V5" i="2" s="1"/>
  <c r="W5" i="2" s="1"/>
  <c r="X5" i="2" s="1"/>
  <c r="H6" i="5"/>
  <c r="H7" i="5"/>
  <c r="H8" i="5"/>
  <c r="U8" i="2" s="1"/>
  <c r="V8" i="2" s="1"/>
  <c r="H9" i="5"/>
  <c r="H10" i="5"/>
  <c r="H11" i="5"/>
  <c r="U11" i="2" s="1"/>
  <c r="V11" i="2" s="1"/>
  <c r="H12" i="5"/>
  <c r="U12" i="2" s="1"/>
  <c r="V12" i="2" s="1"/>
  <c r="H13" i="5"/>
  <c r="U13" i="2" s="1"/>
  <c r="V13" i="2" s="1"/>
  <c r="H14" i="5"/>
  <c r="H15" i="5"/>
  <c r="H16" i="5"/>
  <c r="U16" i="2" s="1"/>
  <c r="V16" i="2" s="1"/>
  <c r="H17" i="5"/>
  <c r="H18" i="5"/>
  <c r="H19" i="5"/>
  <c r="H20" i="5"/>
  <c r="U20" i="2" s="1"/>
  <c r="V20" i="2" s="1"/>
  <c r="H21" i="5"/>
  <c r="H22" i="5"/>
  <c r="H23" i="5"/>
  <c r="H24" i="5"/>
  <c r="U24" i="2" s="1"/>
  <c r="V24" i="2" s="1"/>
  <c r="H25" i="5"/>
  <c r="H26" i="5"/>
  <c r="H27" i="5"/>
  <c r="H28" i="5"/>
  <c r="U28" i="2" s="1"/>
  <c r="V28" i="2" s="1"/>
  <c r="H29" i="5"/>
  <c r="H30" i="5"/>
  <c r="H31" i="5"/>
  <c r="H32" i="5"/>
  <c r="U32" i="2" s="1"/>
  <c r="V32" i="2" s="1"/>
  <c r="H33" i="5"/>
  <c r="H34" i="5"/>
  <c r="H35" i="5"/>
  <c r="H36" i="5"/>
  <c r="U36" i="2" s="1"/>
  <c r="V36" i="2" s="1"/>
  <c r="H37" i="5"/>
  <c r="H38" i="5"/>
  <c r="H39" i="5"/>
  <c r="H40" i="5"/>
  <c r="U40" i="2" s="1"/>
  <c r="V40" i="2" s="1"/>
  <c r="H41" i="5"/>
  <c r="H42" i="5"/>
  <c r="H43" i="5"/>
  <c r="H44" i="5"/>
  <c r="U44" i="2" s="1"/>
  <c r="V44" i="2" s="1"/>
  <c r="H45" i="5"/>
  <c r="H46" i="5"/>
  <c r="H47" i="5"/>
  <c r="H48" i="5"/>
  <c r="U48" i="2" s="1"/>
  <c r="V48" i="2" s="1"/>
  <c r="H49" i="5"/>
  <c r="H50" i="5"/>
  <c r="H51" i="5"/>
  <c r="H52" i="5"/>
  <c r="U52" i="2" s="1"/>
  <c r="V52" i="2" s="1"/>
  <c r="H53" i="5"/>
  <c r="H54" i="5"/>
  <c r="H55" i="5"/>
  <c r="H56" i="5"/>
  <c r="U56" i="2" s="1"/>
  <c r="V56" i="2" s="1"/>
  <c r="H57" i="5"/>
  <c r="H58" i="5"/>
  <c r="H59" i="5"/>
  <c r="H60" i="5"/>
  <c r="U60" i="2" s="1"/>
  <c r="V60" i="2" s="1"/>
  <c r="H61" i="5"/>
  <c r="H62" i="5"/>
  <c r="H63" i="5"/>
  <c r="H64" i="5"/>
  <c r="U64" i="2" s="1"/>
  <c r="V64" i="2" s="1"/>
  <c r="H65" i="5"/>
  <c r="H66" i="5"/>
  <c r="H67" i="5"/>
  <c r="H68" i="5"/>
  <c r="U68" i="2" s="1"/>
  <c r="V68" i="2" s="1"/>
  <c r="H69" i="5"/>
  <c r="H70" i="5"/>
  <c r="H71" i="5"/>
  <c r="H72" i="5"/>
  <c r="U72" i="2" s="1"/>
  <c r="V72" i="2" s="1"/>
  <c r="H73" i="5"/>
  <c r="H74" i="5"/>
  <c r="H75" i="5"/>
  <c r="H76" i="5"/>
  <c r="U76" i="2" s="1"/>
  <c r="V76" i="2" s="1"/>
  <c r="H77" i="5"/>
  <c r="H78" i="5"/>
  <c r="H79" i="5"/>
  <c r="H80" i="5"/>
  <c r="U80" i="2" s="1"/>
  <c r="V80" i="2" s="1"/>
  <c r="H81" i="5"/>
  <c r="H82" i="5"/>
  <c r="H4" i="5"/>
  <c r="U4" i="2" s="1"/>
  <c r="V4" i="2" s="1"/>
  <c r="H3" i="5"/>
  <c r="U3" i="2" s="1"/>
  <c r="V3" i="2" s="1"/>
  <c r="F39" i="3"/>
  <c r="G39" i="3"/>
  <c r="H39" i="3"/>
  <c r="I39" i="3"/>
  <c r="I40" i="3"/>
  <c r="F41" i="3"/>
  <c r="G41" i="3"/>
  <c r="H41" i="3"/>
  <c r="I41" i="3"/>
  <c r="I42" i="3"/>
  <c r="F43" i="3"/>
  <c r="G43" i="3"/>
  <c r="H43" i="3"/>
  <c r="I43" i="3"/>
  <c r="I44" i="3"/>
  <c r="F45" i="3"/>
  <c r="G45" i="3"/>
  <c r="H45" i="3"/>
  <c r="I45" i="3"/>
  <c r="I46" i="3"/>
  <c r="F47" i="3"/>
  <c r="G47" i="3"/>
  <c r="H47" i="3"/>
  <c r="I47" i="3"/>
  <c r="I48" i="3"/>
  <c r="F49" i="3"/>
  <c r="G49" i="3"/>
  <c r="H49" i="3"/>
  <c r="I49" i="3"/>
  <c r="I50" i="3"/>
  <c r="F51" i="3"/>
  <c r="G51" i="3"/>
  <c r="H51" i="3"/>
  <c r="I51" i="3"/>
  <c r="I52" i="3"/>
  <c r="F53" i="3"/>
  <c r="G53" i="3"/>
  <c r="H53" i="3"/>
  <c r="I53" i="3"/>
  <c r="I54" i="3"/>
  <c r="F55" i="3"/>
  <c r="G55" i="3"/>
  <c r="H55" i="3"/>
  <c r="I55" i="3"/>
  <c r="I56" i="3"/>
  <c r="F57" i="3"/>
  <c r="G57" i="3"/>
  <c r="H57" i="3"/>
  <c r="I57" i="3"/>
  <c r="I58" i="3"/>
  <c r="F59" i="3"/>
  <c r="G59" i="3"/>
  <c r="H59" i="3"/>
  <c r="I59" i="3"/>
  <c r="I60" i="3"/>
  <c r="F61" i="3"/>
  <c r="G61" i="3"/>
  <c r="H61" i="3"/>
  <c r="I61" i="3"/>
  <c r="I62" i="3"/>
  <c r="F63" i="3"/>
  <c r="G63" i="3"/>
  <c r="H63" i="3"/>
  <c r="I63" i="3"/>
  <c r="I64" i="3"/>
  <c r="F65" i="3"/>
  <c r="G65" i="3"/>
  <c r="H65" i="3"/>
  <c r="I65" i="3"/>
  <c r="I66" i="3"/>
  <c r="F67" i="3"/>
  <c r="G67" i="3"/>
  <c r="H67" i="3"/>
  <c r="I67" i="3"/>
  <c r="I68" i="3"/>
  <c r="F69" i="3"/>
  <c r="G69" i="3"/>
  <c r="H69" i="3"/>
  <c r="I69" i="3"/>
  <c r="I70" i="3"/>
  <c r="F71" i="3"/>
  <c r="G71" i="3"/>
  <c r="H71" i="3"/>
  <c r="I71" i="3"/>
  <c r="I72" i="3"/>
  <c r="F73" i="3"/>
  <c r="G73" i="3"/>
  <c r="H73" i="3"/>
  <c r="I73" i="3"/>
  <c r="I74" i="3"/>
  <c r="F75" i="3"/>
  <c r="G75" i="3"/>
  <c r="H75" i="3"/>
  <c r="I75" i="3"/>
  <c r="I76" i="3"/>
  <c r="F77" i="3"/>
  <c r="G77" i="3"/>
  <c r="H77" i="3"/>
  <c r="I77" i="3"/>
  <c r="I78" i="3"/>
  <c r="F79" i="3"/>
  <c r="G79" i="3"/>
  <c r="H79" i="3"/>
  <c r="I79" i="3"/>
  <c r="I80" i="3"/>
  <c r="F81" i="3"/>
  <c r="G81" i="3"/>
  <c r="H81" i="3"/>
  <c r="I81" i="3"/>
  <c r="I82" i="3"/>
  <c r="F83" i="3"/>
  <c r="G83" i="3"/>
  <c r="H83" i="3"/>
  <c r="I83" i="3"/>
  <c r="I84" i="3"/>
  <c r="I39" i="5"/>
  <c r="I41" i="5"/>
  <c r="I43" i="5"/>
  <c r="I45" i="5"/>
  <c r="I47" i="5"/>
  <c r="I49" i="5"/>
  <c r="I51" i="5"/>
  <c r="I53" i="5"/>
  <c r="I55" i="5"/>
  <c r="I57" i="5"/>
  <c r="I59" i="5"/>
  <c r="I61" i="5"/>
  <c r="I63" i="5"/>
  <c r="I65" i="5"/>
  <c r="I67" i="5"/>
  <c r="I69" i="5"/>
  <c r="I71" i="5"/>
  <c r="I73" i="5"/>
  <c r="I75" i="5"/>
  <c r="I77" i="5"/>
  <c r="I79" i="5"/>
  <c r="I81" i="5"/>
  <c r="N5" i="2"/>
  <c r="O5" i="2"/>
  <c r="P5" i="2"/>
  <c r="Q5" i="2"/>
  <c r="R5" i="2"/>
  <c r="S5" i="2"/>
  <c r="T5" i="2"/>
  <c r="Q6" i="2"/>
  <c r="R6" i="2"/>
  <c r="S6" i="2"/>
  <c r="T6" i="2"/>
  <c r="N7" i="2"/>
  <c r="O7" i="2"/>
  <c r="P7" i="2"/>
  <c r="Q7" i="2"/>
  <c r="R7" i="2"/>
  <c r="S7" i="2"/>
  <c r="T7" i="2"/>
  <c r="Q8" i="2"/>
  <c r="R8" i="2"/>
  <c r="S8" i="2"/>
  <c r="T8" i="2"/>
  <c r="N9" i="2"/>
  <c r="O9" i="2"/>
  <c r="P9" i="2"/>
  <c r="Q9" i="2"/>
  <c r="R9" i="2"/>
  <c r="S9" i="2"/>
  <c r="T9" i="2"/>
  <c r="Q10" i="2"/>
  <c r="R10" i="2"/>
  <c r="S10" i="2"/>
  <c r="T10" i="2"/>
  <c r="N11" i="2"/>
  <c r="O11" i="2"/>
  <c r="P11" i="2"/>
  <c r="Q11" i="2"/>
  <c r="R11" i="2"/>
  <c r="S11" i="2"/>
  <c r="T11" i="2"/>
  <c r="Q12" i="2"/>
  <c r="R12" i="2"/>
  <c r="S12" i="2"/>
  <c r="T12" i="2"/>
  <c r="N13" i="2"/>
  <c r="O13" i="2"/>
  <c r="P13" i="2"/>
  <c r="Q13" i="2"/>
  <c r="R13" i="2"/>
  <c r="S13" i="2"/>
  <c r="T13" i="2"/>
  <c r="Q14" i="2"/>
  <c r="R14" i="2"/>
  <c r="S14" i="2"/>
  <c r="T14" i="2"/>
  <c r="N15" i="2"/>
  <c r="O15" i="2"/>
  <c r="P15" i="2"/>
  <c r="Q15" i="2"/>
  <c r="R15" i="2"/>
  <c r="S15" i="2"/>
  <c r="T15" i="2"/>
  <c r="Q16" i="2"/>
  <c r="R16" i="2"/>
  <c r="S16" i="2"/>
  <c r="T16" i="2"/>
  <c r="N17" i="2"/>
  <c r="O17" i="2"/>
  <c r="P17" i="2"/>
  <c r="Q17" i="2"/>
  <c r="R17" i="2"/>
  <c r="S17" i="2"/>
  <c r="T17" i="2"/>
  <c r="Q18" i="2"/>
  <c r="R18" i="2"/>
  <c r="S18" i="2"/>
  <c r="T18" i="2"/>
  <c r="N19" i="2"/>
  <c r="O19" i="2"/>
  <c r="P19" i="2"/>
  <c r="Q19" i="2"/>
  <c r="R19" i="2"/>
  <c r="S19" i="2"/>
  <c r="T19" i="2"/>
  <c r="Q20" i="2"/>
  <c r="R20" i="2"/>
  <c r="S20" i="2"/>
  <c r="T20" i="2"/>
  <c r="N21" i="2"/>
  <c r="O21" i="2"/>
  <c r="P21" i="2"/>
  <c r="Q21" i="2"/>
  <c r="R21" i="2"/>
  <c r="S21" i="2"/>
  <c r="T21" i="2"/>
  <c r="Q22" i="2"/>
  <c r="R22" i="2"/>
  <c r="S22" i="2"/>
  <c r="T22" i="2"/>
  <c r="N23" i="2"/>
  <c r="O23" i="2"/>
  <c r="P23" i="2"/>
  <c r="Q23" i="2"/>
  <c r="R23" i="2"/>
  <c r="S23" i="2"/>
  <c r="T23" i="2"/>
  <c r="Q24" i="2"/>
  <c r="R24" i="2"/>
  <c r="S24" i="2"/>
  <c r="T24" i="2"/>
  <c r="N25" i="2"/>
  <c r="O25" i="2"/>
  <c r="P25" i="2"/>
  <c r="Q25" i="2"/>
  <c r="R25" i="2"/>
  <c r="S25" i="2"/>
  <c r="T25" i="2"/>
  <c r="Q26" i="2"/>
  <c r="R26" i="2"/>
  <c r="S26" i="2"/>
  <c r="T26" i="2"/>
  <c r="N27" i="2"/>
  <c r="O27" i="2"/>
  <c r="P27" i="2"/>
  <c r="Q27" i="2"/>
  <c r="R27" i="2"/>
  <c r="S27" i="2"/>
  <c r="T27" i="2"/>
  <c r="Q28" i="2"/>
  <c r="R28" i="2"/>
  <c r="S28" i="2"/>
  <c r="T28" i="2"/>
  <c r="N29" i="2"/>
  <c r="O29" i="2"/>
  <c r="P29" i="2"/>
  <c r="Q29" i="2"/>
  <c r="R29" i="2"/>
  <c r="S29" i="2"/>
  <c r="T29" i="2"/>
  <c r="Q30" i="2"/>
  <c r="R30" i="2"/>
  <c r="S30" i="2"/>
  <c r="T30" i="2"/>
  <c r="N31" i="2"/>
  <c r="O31" i="2"/>
  <c r="P31" i="2"/>
  <c r="Q31" i="2"/>
  <c r="R31" i="2"/>
  <c r="S31" i="2"/>
  <c r="T31" i="2"/>
  <c r="Q32" i="2"/>
  <c r="R32" i="2"/>
  <c r="S32" i="2"/>
  <c r="T32" i="2"/>
  <c r="N33" i="2"/>
  <c r="O33" i="2"/>
  <c r="P33" i="2"/>
  <c r="Q33" i="2"/>
  <c r="R33" i="2"/>
  <c r="S33" i="2"/>
  <c r="T33" i="2"/>
  <c r="Q34" i="2"/>
  <c r="R34" i="2"/>
  <c r="S34" i="2"/>
  <c r="T34" i="2"/>
  <c r="N35" i="2"/>
  <c r="O35" i="2"/>
  <c r="P35" i="2"/>
  <c r="Q35" i="2"/>
  <c r="R35" i="2"/>
  <c r="S35" i="2"/>
  <c r="T35" i="2"/>
  <c r="Q36" i="2"/>
  <c r="R36" i="2"/>
  <c r="S36" i="2"/>
  <c r="T36" i="2"/>
  <c r="N37" i="2"/>
  <c r="O37" i="2"/>
  <c r="P37" i="2"/>
  <c r="Q37" i="2"/>
  <c r="R37" i="2"/>
  <c r="S37" i="2"/>
  <c r="T37" i="2"/>
  <c r="Q38" i="2"/>
  <c r="R38" i="2"/>
  <c r="S38" i="2"/>
  <c r="T38" i="2"/>
  <c r="N39" i="2"/>
  <c r="O39" i="2"/>
  <c r="P39" i="2"/>
  <c r="Q39" i="2"/>
  <c r="R39" i="2"/>
  <c r="S39" i="2"/>
  <c r="T39" i="2"/>
  <c r="Q40" i="2"/>
  <c r="R40" i="2"/>
  <c r="S40" i="2"/>
  <c r="T40" i="2"/>
  <c r="N41" i="2"/>
  <c r="O41" i="2"/>
  <c r="X41" i="2" s="1"/>
  <c r="P41" i="2"/>
  <c r="Q41" i="2"/>
  <c r="R41" i="2"/>
  <c r="S41" i="2"/>
  <c r="T41" i="2"/>
  <c r="Q42" i="2"/>
  <c r="R42" i="2"/>
  <c r="S42" i="2"/>
  <c r="T42" i="2"/>
  <c r="N43" i="2"/>
  <c r="O43" i="2"/>
  <c r="Y43" i="2" s="1"/>
  <c r="P43" i="2"/>
  <c r="Q43" i="2"/>
  <c r="R43" i="2"/>
  <c r="S43" i="2"/>
  <c r="T43" i="2"/>
  <c r="Q44" i="2"/>
  <c r="R44" i="2"/>
  <c r="S44" i="2"/>
  <c r="T44" i="2"/>
  <c r="N45" i="2"/>
  <c r="O45" i="2"/>
  <c r="P45" i="2"/>
  <c r="Q45" i="2"/>
  <c r="R45" i="2"/>
  <c r="S45" i="2"/>
  <c r="T45" i="2"/>
  <c r="Q46" i="2"/>
  <c r="R46" i="2"/>
  <c r="S46" i="2"/>
  <c r="T46" i="2"/>
  <c r="N47" i="2"/>
  <c r="O47" i="2"/>
  <c r="P47" i="2"/>
  <c r="Q47" i="2"/>
  <c r="R47" i="2"/>
  <c r="S47" i="2"/>
  <c r="T47" i="2"/>
  <c r="Q48" i="2"/>
  <c r="R48" i="2"/>
  <c r="S48" i="2"/>
  <c r="T48" i="2"/>
  <c r="N49" i="2"/>
  <c r="O49" i="2"/>
  <c r="X49" i="2" s="1"/>
  <c r="P49" i="2"/>
  <c r="Q49" i="2"/>
  <c r="R49" i="2"/>
  <c r="S49" i="2"/>
  <c r="T49" i="2"/>
  <c r="Q50" i="2"/>
  <c r="R50" i="2"/>
  <c r="S50" i="2"/>
  <c r="T50" i="2"/>
  <c r="N51" i="2"/>
  <c r="O51" i="2"/>
  <c r="Y51" i="2" s="1"/>
  <c r="P51" i="2"/>
  <c r="Q51" i="2"/>
  <c r="R51" i="2"/>
  <c r="S51" i="2"/>
  <c r="T51" i="2"/>
  <c r="Q52" i="2"/>
  <c r="R52" i="2"/>
  <c r="S52" i="2"/>
  <c r="T52" i="2"/>
  <c r="N53" i="2"/>
  <c r="O53" i="2"/>
  <c r="P53" i="2"/>
  <c r="Q53" i="2"/>
  <c r="R53" i="2"/>
  <c r="S53" i="2"/>
  <c r="T53" i="2"/>
  <c r="Q54" i="2"/>
  <c r="R54" i="2"/>
  <c r="S54" i="2"/>
  <c r="T54" i="2"/>
  <c r="N55" i="2"/>
  <c r="O55" i="2"/>
  <c r="P55" i="2"/>
  <c r="Q55" i="2"/>
  <c r="R55" i="2"/>
  <c r="S55" i="2"/>
  <c r="T55" i="2"/>
  <c r="Q56" i="2"/>
  <c r="R56" i="2"/>
  <c r="S56" i="2"/>
  <c r="T56" i="2"/>
  <c r="N57" i="2"/>
  <c r="O57" i="2"/>
  <c r="X57" i="2" s="1"/>
  <c r="P57" i="2"/>
  <c r="Q57" i="2"/>
  <c r="R57" i="2"/>
  <c r="S57" i="2"/>
  <c r="T57" i="2"/>
  <c r="Q58" i="2"/>
  <c r="R58" i="2"/>
  <c r="S58" i="2"/>
  <c r="T58" i="2"/>
  <c r="N59" i="2"/>
  <c r="O59" i="2"/>
  <c r="Y59" i="2" s="1"/>
  <c r="P59" i="2"/>
  <c r="Q59" i="2"/>
  <c r="R59" i="2"/>
  <c r="S59" i="2"/>
  <c r="T59" i="2"/>
  <c r="Q60" i="2"/>
  <c r="R60" i="2"/>
  <c r="S60" i="2"/>
  <c r="T60" i="2"/>
  <c r="N61" i="2"/>
  <c r="O61" i="2"/>
  <c r="P61" i="2"/>
  <c r="Q61" i="2"/>
  <c r="R61" i="2"/>
  <c r="S61" i="2"/>
  <c r="T61" i="2"/>
  <c r="Q62" i="2"/>
  <c r="R62" i="2"/>
  <c r="S62" i="2"/>
  <c r="T62" i="2"/>
  <c r="N63" i="2"/>
  <c r="O63" i="2"/>
  <c r="P63" i="2"/>
  <c r="Q63" i="2"/>
  <c r="R63" i="2"/>
  <c r="S63" i="2"/>
  <c r="T63" i="2"/>
  <c r="Q64" i="2"/>
  <c r="R64" i="2"/>
  <c r="S64" i="2"/>
  <c r="T64" i="2"/>
  <c r="N65" i="2"/>
  <c r="O65" i="2"/>
  <c r="X65" i="2" s="1"/>
  <c r="P65" i="2"/>
  <c r="Q65" i="2"/>
  <c r="R65" i="2"/>
  <c r="S65" i="2"/>
  <c r="T65" i="2"/>
  <c r="Q66" i="2"/>
  <c r="R66" i="2"/>
  <c r="S66" i="2"/>
  <c r="T66" i="2"/>
  <c r="N67" i="2"/>
  <c r="O67" i="2"/>
  <c r="Y67" i="2" s="1"/>
  <c r="P67" i="2"/>
  <c r="Q67" i="2"/>
  <c r="R67" i="2"/>
  <c r="S67" i="2"/>
  <c r="T67" i="2"/>
  <c r="Q68" i="2"/>
  <c r="R68" i="2"/>
  <c r="S68" i="2"/>
  <c r="T68" i="2"/>
  <c r="N69" i="2"/>
  <c r="O69" i="2"/>
  <c r="P69" i="2"/>
  <c r="Q69" i="2"/>
  <c r="R69" i="2"/>
  <c r="S69" i="2"/>
  <c r="T69" i="2"/>
  <c r="Q70" i="2"/>
  <c r="R70" i="2"/>
  <c r="S70" i="2"/>
  <c r="T70" i="2"/>
  <c r="N71" i="2"/>
  <c r="O71" i="2"/>
  <c r="P71" i="2"/>
  <c r="Q71" i="2"/>
  <c r="R71" i="2"/>
  <c r="S71" i="2"/>
  <c r="T71" i="2"/>
  <c r="Q72" i="2"/>
  <c r="R72" i="2"/>
  <c r="S72" i="2"/>
  <c r="T72" i="2"/>
  <c r="N73" i="2"/>
  <c r="O73" i="2"/>
  <c r="Y73" i="2" s="1"/>
  <c r="P73" i="2"/>
  <c r="Q73" i="2"/>
  <c r="R73" i="2"/>
  <c r="S73" i="2"/>
  <c r="T73" i="2"/>
  <c r="Q74" i="2"/>
  <c r="R74" i="2"/>
  <c r="S74" i="2"/>
  <c r="T74" i="2"/>
  <c r="N75" i="2"/>
  <c r="O75" i="2"/>
  <c r="W75" i="2" s="1"/>
  <c r="P75" i="2"/>
  <c r="Q75" i="2"/>
  <c r="R75" i="2"/>
  <c r="S75" i="2"/>
  <c r="T75" i="2"/>
  <c r="Q76" i="2"/>
  <c r="R76" i="2"/>
  <c r="S76" i="2"/>
  <c r="T76" i="2"/>
  <c r="N77" i="2"/>
  <c r="O77" i="2"/>
  <c r="Y77" i="2" s="1"/>
  <c r="P77" i="2"/>
  <c r="Q77" i="2"/>
  <c r="R77" i="2"/>
  <c r="S77" i="2"/>
  <c r="T77" i="2"/>
  <c r="Q78" i="2"/>
  <c r="R78" i="2"/>
  <c r="S78" i="2"/>
  <c r="T78" i="2"/>
  <c r="N79" i="2"/>
  <c r="O79" i="2"/>
  <c r="P79" i="2"/>
  <c r="Q79" i="2"/>
  <c r="R79" i="2"/>
  <c r="S79" i="2"/>
  <c r="T79" i="2"/>
  <c r="Q80" i="2"/>
  <c r="R80" i="2"/>
  <c r="S80" i="2"/>
  <c r="T80" i="2"/>
  <c r="N81" i="2"/>
  <c r="O81" i="2"/>
  <c r="Y81" i="2" s="1"/>
  <c r="P81" i="2"/>
  <c r="Q81" i="2"/>
  <c r="R81" i="2"/>
  <c r="S81" i="2"/>
  <c r="T81" i="2"/>
  <c r="Q82" i="2"/>
  <c r="R82" i="2"/>
  <c r="S82" i="2"/>
  <c r="T82" i="2"/>
  <c r="Y79" i="2"/>
  <c r="X79" i="2"/>
  <c r="W79" i="2"/>
  <c r="X77" i="2"/>
  <c r="Y75" i="2"/>
  <c r="X75" i="2"/>
  <c r="Y71" i="2"/>
  <c r="X71" i="2"/>
  <c r="W71" i="2"/>
  <c r="Y69" i="2"/>
  <c r="X69" i="2"/>
  <c r="W69" i="2"/>
  <c r="W67" i="2"/>
  <c r="Y65" i="2"/>
  <c r="Y63" i="2"/>
  <c r="X63" i="2"/>
  <c r="W63" i="2"/>
  <c r="Y61" i="2"/>
  <c r="X61" i="2"/>
  <c r="W61" i="2"/>
  <c r="W59" i="2"/>
  <c r="Y57" i="2"/>
  <c r="Y55" i="2"/>
  <c r="X55" i="2"/>
  <c r="W55" i="2"/>
  <c r="Y53" i="2"/>
  <c r="X53" i="2"/>
  <c r="W53" i="2"/>
  <c r="W51" i="2"/>
  <c r="Y49" i="2"/>
  <c r="Y47" i="2"/>
  <c r="X47" i="2"/>
  <c r="W47" i="2"/>
  <c r="Y45" i="2"/>
  <c r="X45" i="2"/>
  <c r="W45" i="2"/>
  <c r="W43" i="2"/>
  <c r="Y41" i="2"/>
  <c r="Y39" i="2"/>
  <c r="X39" i="2"/>
  <c r="W39" i="2"/>
  <c r="R3" i="2"/>
  <c r="S3" i="2"/>
  <c r="T3" i="2"/>
  <c r="R4" i="2"/>
  <c r="S4" i="2"/>
  <c r="T4" i="2"/>
  <c r="Q4" i="2"/>
  <c r="Q3" i="2"/>
  <c r="P3" i="2"/>
  <c r="O3" i="2"/>
  <c r="R1" i="2"/>
  <c r="S1" i="2"/>
  <c r="T1" i="2"/>
  <c r="U1" i="2"/>
  <c r="O1" i="2"/>
  <c r="P1" i="2"/>
  <c r="Q1" i="2"/>
  <c r="O2" i="2"/>
  <c r="P2" i="2"/>
  <c r="N2" i="2"/>
  <c r="N3" i="2"/>
  <c r="N1" i="2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A39" i="3"/>
  <c r="B39" i="3"/>
  <c r="C39" i="3"/>
  <c r="A41" i="3"/>
  <c r="B41" i="3"/>
  <c r="C41" i="3"/>
  <c r="A43" i="3"/>
  <c r="B43" i="3"/>
  <c r="C43" i="3"/>
  <c r="A45" i="3"/>
  <c r="B45" i="3"/>
  <c r="C45" i="3"/>
  <c r="A47" i="3"/>
  <c r="B47" i="3"/>
  <c r="C47" i="3"/>
  <c r="A49" i="3"/>
  <c r="B49" i="3"/>
  <c r="C49" i="3"/>
  <c r="A51" i="3"/>
  <c r="B51" i="3"/>
  <c r="C51" i="3"/>
  <c r="A53" i="3"/>
  <c r="B53" i="3"/>
  <c r="C53" i="3"/>
  <c r="A55" i="3"/>
  <c r="B55" i="3"/>
  <c r="C55" i="3"/>
  <c r="A57" i="3"/>
  <c r="B57" i="3"/>
  <c r="C57" i="3"/>
  <c r="A59" i="3"/>
  <c r="B59" i="3"/>
  <c r="C59" i="3"/>
  <c r="A61" i="3"/>
  <c r="B61" i="3"/>
  <c r="C61" i="3"/>
  <c r="A63" i="3"/>
  <c r="B63" i="3"/>
  <c r="C63" i="3"/>
  <c r="A65" i="3"/>
  <c r="B65" i="3"/>
  <c r="C65" i="3"/>
  <c r="A67" i="3"/>
  <c r="B67" i="3"/>
  <c r="C67" i="3"/>
  <c r="A69" i="3"/>
  <c r="B69" i="3"/>
  <c r="C69" i="3"/>
  <c r="A71" i="3"/>
  <c r="B71" i="3"/>
  <c r="C71" i="3"/>
  <c r="A73" i="3"/>
  <c r="B73" i="3"/>
  <c r="C73" i="3"/>
  <c r="A75" i="3"/>
  <c r="B75" i="3"/>
  <c r="C75" i="3"/>
  <c r="A77" i="3"/>
  <c r="B77" i="3"/>
  <c r="C77" i="3"/>
  <c r="A79" i="3"/>
  <c r="B79" i="3"/>
  <c r="C79" i="3"/>
  <c r="A81" i="3"/>
  <c r="B81" i="3"/>
  <c r="C81" i="3"/>
  <c r="A83" i="3"/>
  <c r="B83" i="3"/>
  <c r="C83" i="3"/>
  <c r="I39" i="6"/>
  <c r="I41" i="6"/>
  <c r="I43" i="6"/>
  <c r="I45" i="6"/>
  <c r="I47" i="6"/>
  <c r="I49" i="6"/>
  <c r="I51" i="6"/>
  <c r="I53" i="6"/>
  <c r="I55" i="6"/>
  <c r="I57" i="6"/>
  <c r="I59" i="6"/>
  <c r="I61" i="6"/>
  <c r="I63" i="6"/>
  <c r="I65" i="6"/>
  <c r="I67" i="6"/>
  <c r="I69" i="6"/>
  <c r="I71" i="6"/>
  <c r="I73" i="6"/>
  <c r="I75" i="6"/>
  <c r="I77" i="6"/>
  <c r="I79" i="6"/>
  <c r="I81" i="6"/>
  <c r="H5" i="6"/>
  <c r="H5" i="2" s="1"/>
  <c r="I5" i="2" s="1"/>
  <c r="H6" i="6"/>
  <c r="H6" i="2" s="1"/>
  <c r="I6" i="2" s="1"/>
  <c r="H7" i="6"/>
  <c r="H7" i="2" s="1"/>
  <c r="I7" i="2" s="1"/>
  <c r="H8" i="6"/>
  <c r="H8" i="2" s="1"/>
  <c r="I8" i="2" s="1"/>
  <c r="H9" i="6"/>
  <c r="H10" i="6"/>
  <c r="H10" i="2" s="1"/>
  <c r="I10" i="2" s="1"/>
  <c r="H11" i="6"/>
  <c r="H11" i="2" s="1"/>
  <c r="I11" i="2" s="1"/>
  <c r="H12" i="6"/>
  <c r="H12" i="2" s="1"/>
  <c r="I12" i="2" s="1"/>
  <c r="H13" i="6"/>
  <c r="H14" i="6"/>
  <c r="H14" i="2" s="1"/>
  <c r="I14" i="2" s="1"/>
  <c r="H15" i="6"/>
  <c r="H16" i="6"/>
  <c r="H16" i="2" s="1"/>
  <c r="I16" i="2" s="1"/>
  <c r="H17" i="6"/>
  <c r="H18" i="6"/>
  <c r="H18" i="2" s="1"/>
  <c r="I18" i="2" s="1"/>
  <c r="H19" i="6"/>
  <c r="H19" i="2" s="1"/>
  <c r="I19" i="2" s="1"/>
  <c r="H20" i="6"/>
  <c r="H20" i="2" s="1"/>
  <c r="I20" i="2" s="1"/>
  <c r="H21" i="6"/>
  <c r="H22" i="6"/>
  <c r="H22" i="2" s="1"/>
  <c r="I22" i="2" s="1"/>
  <c r="H23" i="6"/>
  <c r="H24" i="6"/>
  <c r="H24" i="2" s="1"/>
  <c r="I24" i="2" s="1"/>
  <c r="H25" i="6"/>
  <c r="H26" i="6"/>
  <c r="H26" i="2" s="1"/>
  <c r="I26" i="2" s="1"/>
  <c r="H27" i="6"/>
  <c r="H27" i="2" s="1"/>
  <c r="I27" i="2" s="1"/>
  <c r="H28" i="6"/>
  <c r="H28" i="2" s="1"/>
  <c r="I28" i="2" s="1"/>
  <c r="H29" i="6"/>
  <c r="H30" i="6"/>
  <c r="H30" i="2" s="1"/>
  <c r="I30" i="2" s="1"/>
  <c r="H31" i="6"/>
  <c r="H32" i="6"/>
  <c r="H32" i="2" s="1"/>
  <c r="I32" i="2" s="1"/>
  <c r="H33" i="6"/>
  <c r="H34" i="6"/>
  <c r="H34" i="2" s="1"/>
  <c r="I34" i="2" s="1"/>
  <c r="H35" i="6"/>
  <c r="H35" i="2" s="1"/>
  <c r="I35" i="2" s="1"/>
  <c r="H36" i="6"/>
  <c r="H36" i="2" s="1"/>
  <c r="I36" i="2" s="1"/>
  <c r="H37" i="6"/>
  <c r="H38" i="6"/>
  <c r="H38" i="2" s="1"/>
  <c r="I38" i="2" s="1"/>
  <c r="H39" i="6"/>
  <c r="H40" i="6"/>
  <c r="H40" i="2" s="1"/>
  <c r="I40" i="2" s="1"/>
  <c r="H41" i="6"/>
  <c r="H42" i="6"/>
  <c r="H42" i="2" s="1"/>
  <c r="I42" i="2" s="1"/>
  <c r="H43" i="6"/>
  <c r="H44" i="6"/>
  <c r="H44" i="2" s="1"/>
  <c r="I44" i="2" s="1"/>
  <c r="H45" i="6"/>
  <c r="H46" i="6"/>
  <c r="H46" i="2" s="1"/>
  <c r="I46" i="2" s="1"/>
  <c r="H47" i="6"/>
  <c r="H48" i="6"/>
  <c r="H48" i="2" s="1"/>
  <c r="I48" i="2" s="1"/>
  <c r="H49" i="6"/>
  <c r="H50" i="6"/>
  <c r="H50" i="2" s="1"/>
  <c r="I50" i="2" s="1"/>
  <c r="H51" i="6"/>
  <c r="H52" i="6"/>
  <c r="H52" i="2" s="1"/>
  <c r="I52" i="2" s="1"/>
  <c r="H53" i="6"/>
  <c r="H54" i="6"/>
  <c r="H54" i="2" s="1"/>
  <c r="I54" i="2" s="1"/>
  <c r="H55" i="6"/>
  <c r="H56" i="6"/>
  <c r="H56" i="2" s="1"/>
  <c r="I56" i="2" s="1"/>
  <c r="H57" i="6"/>
  <c r="H58" i="6"/>
  <c r="H58" i="2" s="1"/>
  <c r="I58" i="2" s="1"/>
  <c r="H59" i="6"/>
  <c r="H60" i="6"/>
  <c r="H60" i="2" s="1"/>
  <c r="I60" i="2" s="1"/>
  <c r="H61" i="6"/>
  <c r="H62" i="6"/>
  <c r="H62" i="2" s="1"/>
  <c r="I62" i="2" s="1"/>
  <c r="H63" i="6"/>
  <c r="H64" i="6"/>
  <c r="H64" i="2" s="1"/>
  <c r="I64" i="2" s="1"/>
  <c r="H65" i="6"/>
  <c r="H66" i="6"/>
  <c r="H66" i="2" s="1"/>
  <c r="I66" i="2" s="1"/>
  <c r="H67" i="6"/>
  <c r="H68" i="6"/>
  <c r="H68" i="2" s="1"/>
  <c r="I68" i="2" s="1"/>
  <c r="H69" i="6"/>
  <c r="H70" i="6"/>
  <c r="H70" i="2" s="1"/>
  <c r="I70" i="2" s="1"/>
  <c r="H71" i="6"/>
  <c r="H72" i="6"/>
  <c r="H72" i="2" s="1"/>
  <c r="I72" i="2" s="1"/>
  <c r="H73" i="6"/>
  <c r="H74" i="6"/>
  <c r="H74" i="2" s="1"/>
  <c r="I74" i="2" s="1"/>
  <c r="H75" i="6"/>
  <c r="H76" i="6"/>
  <c r="H76" i="2" s="1"/>
  <c r="I76" i="2" s="1"/>
  <c r="H77" i="6"/>
  <c r="H78" i="6"/>
  <c r="H78" i="2" s="1"/>
  <c r="I78" i="2" s="1"/>
  <c r="H79" i="6"/>
  <c r="H80" i="6"/>
  <c r="H80" i="2" s="1"/>
  <c r="I80" i="2" s="1"/>
  <c r="H81" i="6"/>
  <c r="H82" i="6"/>
  <c r="H82" i="2" s="1"/>
  <c r="I82" i="2" s="1"/>
  <c r="H4" i="6"/>
  <c r="H4" i="2" s="1"/>
  <c r="I4" i="2" s="1"/>
  <c r="H3" i="6"/>
  <c r="H3" i="2" s="1"/>
  <c r="I3" i="2" s="1"/>
  <c r="B5" i="2"/>
  <c r="C5" i="2"/>
  <c r="D5" i="2"/>
  <c r="E5" i="2"/>
  <c r="F5" i="2"/>
  <c r="G5" i="2"/>
  <c r="D6" i="2"/>
  <c r="E6" i="2"/>
  <c r="F6" i="2"/>
  <c r="G6" i="2"/>
  <c r="B7" i="2"/>
  <c r="C7" i="2"/>
  <c r="D7" i="2"/>
  <c r="E7" i="2"/>
  <c r="F7" i="2"/>
  <c r="G7" i="2"/>
  <c r="D8" i="2"/>
  <c r="E8" i="2"/>
  <c r="F8" i="2"/>
  <c r="G8" i="2"/>
  <c r="B9" i="2"/>
  <c r="C9" i="2"/>
  <c r="D9" i="2"/>
  <c r="E9" i="2"/>
  <c r="F9" i="2"/>
  <c r="G9" i="2"/>
  <c r="D10" i="2"/>
  <c r="E10" i="2"/>
  <c r="F10" i="2"/>
  <c r="G10" i="2"/>
  <c r="B11" i="2"/>
  <c r="J11" i="2" s="1"/>
  <c r="C11" i="2"/>
  <c r="D11" i="2"/>
  <c r="E11" i="2"/>
  <c r="F11" i="2"/>
  <c r="G11" i="2"/>
  <c r="D12" i="2"/>
  <c r="E12" i="2"/>
  <c r="F12" i="2"/>
  <c r="G12" i="2"/>
  <c r="B13" i="2"/>
  <c r="C13" i="2"/>
  <c r="D13" i="2"/>
  <c r="E13" i="2"/>
  <c r="F13" i="2"/>
  <c r="G13" i="2"/>
  <c r="D14" i="2"/>
  <c r="E14" i="2"/>
  <c r="F14" i="2"/>
  <c r="G14" i="2"/>
  <c r="B15" i="2"/>
  <c r="J15" i="2" s="1"/>
  <c r="C15" i="2"/>
  <c r="D15" i="2"/>
  <c r="E15" i="2"/>
  <c r="F15" i="2"/>
  <c r="G15" i="2"/>
  <c r="D16" i="2"/>
  <c r="E16" i="2"/>
  <c r="F16" i="2"/>
  <c r="G16" i="2"/>
  <c r="B17" i="2"/>
  <c r="C17" i="2"/>
  <c r="D17" i="2"/>
  <c r="E17" i="2"/>
  <c r="F17" i="2"/>
  <c r="G17" i="2"/>
  <c r="D18" i="2"/>
  <c r="E18" i="2"/>
  <c r="F18" i="2"/>
  <c r="G18" i="2"/>
  <c r="B19" i="2"/>
  <c r="J19" i="2" s="1"/>
  <c r="C19" i="2"/>
  <c r="D19" i="2"/>
  <c r="E19" i="2"/>
  <c r="F19" i="2"/>
  <c r="G19" i="2"/>
  <c r="D20" i="2"/>
  <c r="E20" i="2"/>
  <c r="F20" i="2"/>
  <c r="G20" i="2"/>
  <c r="B21" i="2"/>
  <c r="C21" i="2"/>
  <c r="D21" i="2"/>
  <c r="E21" i="2"/>
  <c r="F21" i="2"/>
  <c r="G21" i="2"/>
  <c r="D22" i="2"/>
  <c r="E22" i="2"/>
  <c r="F22" i="2"/>
  <c r="G22" i="2"/>
  <c r="B23" i="2"/>
  <c r="J23" i="2" s="1"/>
  <c r="C23" i="2"/>
  <c r="D23" i="2"/>
  <c r="E23" i="2"/>
  <c r="F23" i="2"/>
  <c r="G23" i="2"/>
  <c r="D24" i="2"/>
  <c r="E24" i="2"/>
  <c r="F24" i="2"/>
  <c r="G24" i="2"/>
  <c r="B25" i="2"/>
  <c r="C25" i="2"/>
  <c r="D25" i="2"/>
  <c r="E25" i="2"/>
  <c r="F25" i="2"/>
  <c r="G25" i="2"/>
  <c r="D26" i="2"/>
  <c r="E26" i="2"/>
  <c r="F26" i="2"/>
  <c r="G26" i="2"/>
  <c r="B27" i="2"/>
  <c r="J27" i="2" s="1"/>
  <c r="C27" i="2"/>
  <c r="D27" i="2"/>
  <c r="E27" i="2"/>
  <c r="F27" i="2"/>
  <c r="G27" i="2"/>
  <c r="D28" i="2"/>
  <c r="E28" i="2"/>
  <c r="F28" i="2"/>
  <c r="G28" i="2"/>
  <c r="B29" i="2"/>
  <c r="C29" i="2"/>
  <c r="D29" i="2"/>
  <c r="E29" i="2"/>
  <c r="F29" i="2"/>
  <c r="G29" i="2"/>
  <c r="D30" i="2"/>
  <c r="E30" i="2"/>
  <c r="F30" i="2"/>
  <c r="G30" i="2"/>
  <c r="B31" i="2"/>
  <c r="J31" i="2" s="1"/>
  <c r="C31" i="2"/>
  <c r="D31" i="2"/>
  <c r="E31" i="2"/>
  <c r="F31" i="2"/>
  <c r="G31" i="2"/>
  <c r="D32" i="2"/>
  <c r="E32" i="2"/>
  <c r="F32" i="2"/>
  <c r="G32" i="2"/>
  <c r="B33" i="2"/>
  <c r="C33" i="2"/>
  <c r="D33" i="2"/>
  <c r="E33" i="2"/>
  <c r="F33" i="2"/>
  <c r="G33" i="2"/>
  <c r="D34" i="2"/>
  <c r="E34" i="2"/>
  <c r="F34" i="2"/>
  <c r="G34" i="2"/>
  <c r="B35" i="2"/>
  <c r="J35" i="2" s="1"/>
  <c r="C35" i="2"/>
  <c r="D35" i="2"/>
  <c r="E35" i="2"/>
  <c r="F35" i="2"/>
  <c r="G35" i="2"/>
  <c r="D36" i="2"/>
  <c r="E36" i="2"/>
  <c r="F36" i="2"/>
  <c r="G36" i="2"/>
  <c r="B37" i="2"/>
  <c r="C37" i="2"/>
  <c r="D37" i="2"/>
  <c r="E37" i="2"/>
  <c r="F37" i="2"/>
  <c r="G37" i="2"/>
  <c r="D38" i="2"/>
  <c r="E38" i="2"/>
  <c r="F38" i="2"/>
  <c r="G38" i="2"/>
  <c r="B39" i="2"/>
  <c r="J39" i="2" s="1"/>
  <c r="C39" i="2"/>
  <c r="D39" i="2"/>
  <c r="E39" i="2"/>
  <c r="F39" i="2"/>
  <c r="G39" i="2"/>
  <c r="D40" i="2"/>
  <c r="E40" i="2"/>
  <c r="F40" i="2"/>
  <c r="G40" i="2"/>
  <c r="B41" i="2"/>
  <c r="K41" i="2" s="1"/>
  <c r="C41" i="2"/>
  <c r="D41" i="2"/>
  <c r="E41" i="2"/>
  <c r="F41" i="2"/>
  <c r="G41" i="2"/>
  <c r="D42" i="2"/>
  <c r="E42" i="2"/>
  <c r="F42" i="2"/>
  <c r="G42" i="2"/>
  <c r="B43" i="2"/>
  <c r="J43" i="2" s="1"/>
  <c r="C43" i="2"/>
  <c r="D43" i="2"/>
  <c r="E43" i="2"/>
  <c r="F43" i="2"/>
  <c r="G43" i="2"/>
  <c r="D44" i="2"/>
  <c r="E44" i="2"/>
  <c r="F44" i="2"/>
  <c r="G44" i="2"/>
  <c r="B45" i="2"/>
  <c r="K45" i="2" s="1"/>
  <c r="C45" i="2"/>
  <c r="D45" i="2"/>
  <c r="E45" i="2"/>
  <c r="F45" i="2"/>
  <c r="G45" i="2"/>
  <c r="D46" i="2"/>
  <c r="E46" i="2"/>
  <c r="F46" i="2"/>
  <c r="G46" i="2"/>
  <c r="B47" i="2"/>
  <c r="J47" i="2" s="1"/>
  <c r="C47" i="2"/>
  <c r="D47" i="2"/>
  <c r="E47" i="2"/>
  <c r="F47" i="2"/>
  <c r="G47" i="2"/>
  <c r="D48" i="2"/>
  <c r="E48" i="2"/>
  <c r="F48" i="2"/>
  <c r="G48" i="2"/>
  <c r="B49" i="2"/>
  <c r="K49" i="2" s="1"/>
  <c r="C49" i="2"/>
  <c r="D49" i="2"/>
  <c r="E49" i="2"/>
  <c r="F49" i="2"/>
  <c r="G49" i="2"/>
  <c r="D50" i="2"/>
  <c r="E50" i="2"/>
  <c r="F50" i="2"/>
  <c r="G50" i="2"/>
  <c r="B51" i="2"/>
  <c r="J51" i="2" s="1"/>
  <c r="C51" i="2"/>
  <c r="D51" i="2"/>
  <c r="E51" i="2"/>
  <c r="F51" i="2"/>
  <c r="G51" i="2"/>
  <c r="D52" i="2"/>
  <c r="E52" i="2"/>
  <c r="F52" i="2"/>
  <c r="G52" i="2"/>
  <c r="B53" i="2"/>
  <c r="K53" i="2" s="1"/>
  <c r="C53" i="2"/>
  <c r="D53" i="2"/>
  <c r="E53" i="2"/>
  <c r="F53" i="2"/>
  <c r="G53" i="2"/>
  <c r="D54" i="2"/>
  <c r="E54" i="2"/>
  <c r="F54" i="2"/>
  <c r="G54" i="2"/>
  <c r="B55" i="2"/>
  <c r="J55" i="2" s="1"/>
  <c r="C55" i="2"/>
  <c r="D55" i="2"/>
  <c r="E55" i="2"/>
  <c r="F55" i="2"/>
  <c r="G55" i="2"/>
  <c r="D56" i="2"/>
  <c r="E56" i="2"/>
  <c r="F56" i="2"/>
  <c r="G56" i="2"/>
  <c r="B57" i="2"/>
  <c r="K57" i="2" s="1"/>
  <c r="C57" i="2"/>
  <c r="D57" i="2"/>
  <c r="E57" i="2"/>
  <c r="F57" i="2"/>
  <c r="G57" i="2"/>
  <c r="D58" i="2"/>
  <c r="E58" i="2"/>
  <c r="F58" i="2"/>
  <c r="G58" i="2"/>
  <c r="B59" i="2"/>
  <c r="J59" i="2" s="1"/>
  <c r="C59" i="2"/>
  <c r="D59" i="2"/>
  <c r="E59" i="2"/>
  <c r="F59" i="2"/>
  <c r="G59" i="2"/>
  <c r="D60" i="2"/>
  <c r="E60" i="2"/>
  <c r="F60" i="2"/>
  <c r="G60" i="2"/>
  <c r="B61" i="2"/>
  <c r="K61" i="2" s="1"/>
  <c r="C61" i="2"/>
  <c r="D61" i="2"/>
  <c r="E61" i="2"/>
  <c r="F61" i="2"/>
  <c r="G61" i="2"/>
  <c r="D62" i="2"/>
  <c r="E62" i="2"/>
  <c r="F62" i="2"/>
  <c r="G62" i="2"/>
  <c r="B63" i="2"/>
  <c r="J63" i="2" s="1"/>
  <c r="C63" i="2"/>
  <c r="D63" i="2"/>
  <c r="E63" i="2"/>
  <c r="F63" i="2"/>
  <c r="G63" i="2"/>
  <c r="D64" i="2"/>
  <c r="E64" i="2"/>
  <c r="F64" i="2"/>
  <c r="G64" i="2"/>
  <c r="B65" i="2"/>
  <c r="K65" i="2" s="1"/>
  <c r="C65" i="2"/>
  <c r="D65" i="2"/>
  <c r="E65" i="2"/>
  <c r="F65" i="2"/>
  <c r="G65" i="2"/>
  <c r="D66" i="2"/>
  <c r="E66" i="2"/>
  <c r="F66" i="2"/>
  <c r="G66" i="2"/>
  <c r="B67" i="2"/>
  <c r="J67" i="2" s="1"/>
  <c r="C67" i="2"/>
  <c r="D67" i="2"/>
  <c r="E67" i="2"/>
  <c r="F67" i="2"/>
  <c r="G67" i="2"/>
  <c r="D68" i="2"/>
  <c r="E68" i="2"/>
  <c r="F68" i="2"/>
  <c r="G68" i="2"/>
  <c r="B69" i="2"/>
  <c r="K69" i="2" s="1"/>
  <c r="C69" i="2"/>
  <c r="D69" i="2"/>
  <c r="E69" i="2"/>
  <c r="F69" i="2"/>
  <c r="G69" i="2"/>
  <c r="D70" i="2"/>
  <c r="E70" i="2"/>
  <c r="F70" i="2"/>
  <c r="G70" i="2"/>
  <c r="B71" i="2"/>
  <c r="J71" i="2" s="1"/>
  <c r="C71" i="2"/>
  <c r="D71" i="2"/>
  <c r="E71" i="2"/>
  <c r="F71" i="2"/>
  <c r="G71" i="2"/>
  <c r="D72" i="2"/>
  <c r="E72" i="2"/>
  <c r="F72" i="2"/>
  <c r="G72" i="2"/>
  <c r="B73" i="2"/>
  <c r="K73" i="2" s="1"/>
  <c r="C73" i="2"/>
  <c r="D73" i="2"/>
  <c r="E73" i="2"/>
  <c r="F73" i="2"/>
  <c r="G73" i="2"/>
  <c r="D74" i="2"/>
  <c r="E74" i="2"/>
  <c r="F74" i="2"/>
  <c r="G74" i="2"/>
  <c r="B75" i="2"/>
  <c r="J75" i="2" s="1"/>
  <c r="C75" i="2"/>
  <c r="D75" i="2"/>
  <c r="E75" i="2"/>
  <c r="F75" i="2"/>
  <c r="G75" i="2"/>
  <c r="D76" i="2"/>
  <c r="E76" i="2"/>
  <c r="F76" i="2"/>
  <c r="G76" i="2"/>
  <c r="B77" i="2"/>
  <c r="K77" i="2" s="1"/>
  <c r="C77" i="2"/>
  <c r="D77" i="2"/>
  <c r="E77" i="2"/>
  <c r="F77" i="2"/>
  <c r="G77" i="2"/>
  <c r="D78" i="2"/>
  <c r="E78" i="2"/>
  <c r="F78" i="2"/>
  <c r="G78" i="2"/>
  <c r="B79" i="2"/>
  <c r="J79" i="2" s="1"/>
  <c r="C79" i="2"/>
  <c r="D79" i="2"/>
  <c r="E79" i="2"/>
  <c r="F79" i="2"/>
  <c r="G79" i="2"/>
  <c r="D80" i="2"/>
  <c r="E80" i="2"/>
  <c r="F80" i="2"/>
  <c r="G80" i="2"/>
  <c r="B81" i="2"/>
  <c r="K81" i="2" s="1"/>
  <c r="C81" i="2"/>
  <c r="D81" i="2"/>
  <c r="E81" i="2"/>
  <c r="F81" i="2"/>
  <c r="G81" i="2"/>
  <c r="D82" i="2"/>
  <c r="E82" i="2"/>
  <c r="F82" i="2"/>
  <c r="G82" i="2"/>
  <c r="A7" i="2"/>
  <c r="A9" i="2"/>
  <c r="A11" i="2"/>
  <c r="A13" i="2"/>
  <c r="A15" i="2"/>
  <c r="A17" i="2"/>
  <c r="A19" i="2"/>
  <c r="A21" i="2"/>
  <c r="A23" i="2"/>
  <c r="A25" i="2"/>
  <c r="A27" i="2"/>
  <c r="A29" i="2"/>
  <c r="A31" i="2"/>
  <c r="A33" i="2"/>
  <c r="A35" i="2"/>
  <c r="A37" i="2"/>
  <c r="A39" i="2"/>
  <c r="A41" i="2"/>
  <c r="A43" i="2"/>
  <c r="A45" i="2"/>
  <c r="A47" i="2"/>
  <c r="A49" i="2"/>
  <c r="A51" i="2"/>
  <c r="A53" i="2"/>
  <c r="A55" i="2"/>
  <c r="A57" i="2"/>
  <c r="A59" i="2"/>
  <c r="A61" i="2"/>
  <c r="A63" i="2"/>
  <c r="A65" i="2"/>
  <c r="A67" i="2"/>
  <c r="A69" i="2"/>
  <c r="A71" i="2"/>
  <c r="A73" i="2"/>
  <c r="A75" i="2"/>
  <c r="A77" i="2"/>
  <c r="A79" i="2"/>
  <c r="A81" i="2"/>
  <c r="E3" i="2"/>
  <c r="F3" i="2"/>
  <c r="G3" i="2"/>
  <c r="E4" i="2"/>
  <c r="F4" i="2"/>
  <c r="G4" i="2"/>
  <c r="D4" i="2"/>
  <c r="D3" i="2"/>
  <c r="E1" i="2"/>
  <c r="F1" i="2"/>
  <c r="G1" i="2"/>
  <c r="C3" i="2"/>
  <c r="B3" i="2"/>
  <c r="A5" i="2"/>
  <c r="H1" i="2"/>
  <c r="H2" i="2"/>
  <c r="B1" i="2"/>
  <c r="C1" i="2"/>
  <c r="D1" i="2"/>
  <c r="B2" i="2"/>
  <c r="C2" i="2"/>
  <c r="A2" i="2"/>
  <c r="A3" i="2"/>
  <c r="A1" i="2"/>
  <c r="H81" i="2"/>
  <c r="I81" i="2" s="1"/>
  <c r="H79" i="2"/>
  <c r="I79" i="2" s="1"/>
  <c r="H77" i="2"/>
  <c r="I77" i="2" s="1"/>
  <c r="H75" i="2"/>
  <c r="I75" i="2" s="1"/>
  <c r="H73" i="2"/>
  <c r="I73" i="2" s="1"/>
  <c r="H71" i="2"/>
  <c r="I71" i="2" s="1"/>
  <c r="H69" i="2"/>
  <c r="I69" i="2" s="1"/>
  <c r="H67" i="2"/>
  <c r="I67" i="2" s="1"/>
  <c r="H65" i="2"/>
  <c r="I65" i="2" s="1"/>
  <c r="H63" i="2"/>
  <c r="I63" i="2" s="1"/>
  <c r="H61" i="2"/>
  <c r="I61" i="2" s="1"/>
  <c r="H59" i="2"/>
  <c r="I59" i="2" s="1"/>
  <c r="H57" i="2"/>
  <c r="I57" i="2" s="1"/>
  <c r="H55" i="2"/>
  <c r="I55" i="2" s="1"/>
  <c r="H53" i="2"/>
  <c r="I53" i="2" s="1"/>
  <c r="H51" i="2"/>
  <c r="I51" i="2" s="1"/>
  <c r="H49" i="2"/>
  <c r="I49" i="2" s="1"/>
  <c r="H47" i="2"/>
  <c r="I47" i="2" s="1"/>
  <c r="H45" i="2"/>
  <c r="I45" i="2" s="1"/>
  <c r="H43" i="2"/>
  <c r="I43" i="2" s="1"/>
  <c r="H41" i="2"/>
  <c r="I41" i="2" s="1"/>
  <c r="H39" i="2"/>
  <c r="I39" i="2" s="1"/>
  <c r="H37" i="2"/>
  <c r="I37" i="2" s="1"/>
  <c r="H33" i="2"/>
  <c r="I33" i="2" s="1"/>
  <c r="H31" i="2"/>
  <c r="I31" i="2" s="1"/>
  <c r="H29" i="2"/>
  <c r="I29" i="2" s="1"/>
  <c r="H25" i="2"/>
  <c r="I25" i="2" s="1"/>
  <c r="H23" i="2"/>
  <c r="I23" i="2" s="1"/>
  <c r="H21" i="2"/>
  <c r="I21" i="2" s="1"/>
  <c r="H17" i="2"/>
  <c r="I17" i="2" s="1"/>
  <c r="H15" i="2"/>
  <c r="I15" i="2" s="1"/>
  <c r="H13" i="2"/>
  <c r="I13" i="2" s="1"/>
  <c r="H9" i="2"/>
  <c r="I9" i="2" s="1"/>
  <c r="U82" i="2"/>
  <c r="V82" i="2" s="1"/>
  <c r="U81" i="2"/>
  <c r="V81" i="2" s="1"/>
  <c r="U79" i="2"/>
  <c r="V79" i="2" s="1"/>
  <c r="U78" i="2"/>
  <c r="V78" i="2" s="1"/>
  <c r="U77" i="2"/>
  <c r="V77" i="2" s="1"/>
  <c r="U75" i="2"/>
  <c r="V75" i="2" s="1"/>
  <c r="U74" i="2"/>
  <c r="V74" i="2" s="1"/>
  <c r="U73" i="2"/>
  <c r="V73" i="2" s="1"/>
  <c r="U71" i="2"/>
  <c r="V71" i="2" s="1"/>
  <c r="U70" i="2"/>
  <c r="V70" i="2" s="1"/>
  <c r="U69" i="2"/>
  <c r="V69" i="2" s="1"/>
  <c r="U67" i="2"/>
  <c r="V67" i="2" s="1"/>
  <c r="U66" i="2"/>
  <c r="V66" i="2" s="1"/>
  <c r="U65" i="2"/>
  <c r="V65" i="2" s="1"/>
  <c r="U63" i="2"/>
  <c r="V63" i="2" s="1"/>
  <c r="U62" i="2"/>
  <c r="V62" i="2" s="1"/>
  <c r="U61" i="2"/>
  <c r="V61" i="2" s="1"/>
  <c r="U59" i="2"/>
  <c r="V59" i="2" s="1"/>
  <c r="U58" i="2"/>
  <c r="V58" i="2" s="1"/>
  <c r="U57" i="2"/>
  <c r="V57" i="2" s="1"/>
  <c r="U55" i="2"/>
  <c r="V55" i="2" s="1"/>
  <c r="U54" i="2"/>
  <c r="V54" i="2" s="1"/>
  <c r="U53" i="2"/>
  <c r="V53" i="2" s="1"/>
  <c r="U51" i="2"/>
  <c r="V51" i="2" s="1"/>
  <c r="U50" i="2"/>
  <c r="V50" i="2" s="1"/>
  <c r="U49" i="2"/>
  <c r="V49" i="2" s="1"/>
  <c r="U47" i="2"/>
  <c r="V47" i="2" s="1"/>
  <c r="U46" i="2"/>
  <c r="V46" i="2" s="1"/>
  <c r="U45" i="2"/>
  <c r="V45" i="2" s="1"/>
  <c r="U43" i="2"/>
  <c r="V43" i="2" s="1"/>
  <c r="U42" i="2"/>
  <c r="V42" i="2" s="1"/>
  <c r="U41" i="2"/>
  <c r="V41" i="2" s="1"/>
  <c r="U39" i="2"/>
  <c r="V39" i="2" s="1"/>
  <c r="U38" i="2"/>
  <c r="V38" i="2" s="1"/>
  <c r="U37" i="2"/>
  <c r="V37" i="2" s="1"/>
  <c r="W37" i="2" s="1"/>
  <c r="X37" i="2" s="1"/>
  <c r="U35" i="2"/>
  <c r="V35" i="2" s="1"/>
  <c r="U34" i="2"/>
  <c r="V34" i="2" s="1"/>
  <c r="U33" i="2"/>
  <c r="V33" i="2" s="1"/>
  <c r="W33" i="2" s="1"/>
  <c r="X33" i="2" s="1"/>
  <c r="U31" i="2"/>
  <c r="V31" i="2" s="1"/>
  <c r="W31" i="2" s="1"/>
  <c r="X31" i="2" s="1"/>
  <c r="U30" i="2"/>
  <c r="V30" i="2" s="1"/>
  <c r="U29" i="2"/>
  <c r="V29" i="2" s="1"/>
  <c r="W29" i="2" s="1"/>
  <c r="X29" i="2" s="1"/>
  <c r="U27" i="2"/>
  <c r="V27" i="2" s="1"/>
  <c r="U26" i="2"/>
  <c r="V26" i="2" s="1"/>
  <c r="U25" i="2"/>
  <c r="V25" i="2" s="1"/>
  <c r="W25" i="2" s="1"/>
  <c r="X25" i="2" s="1"/>
  <c r="U23" i="2"/>
  <c r="V23" i="2" s="1"/>
  <c r="W23" i="2" s="1"/>
  <c r="X23" i="2" s="1"/>
  <c r="U22" i="2"/>
  <c r="V22" i="2" s="1"/>
  <c r="U21" i="2"/>
  <c r="V21" i="2" s="1"/>
  <c r="W21" i="2" s="1"/>
  <c r="X21" i="2" s="1"/>
  <c r="U19" i="2"/>
  <c r="V19" i="2" s="1"/>
  <c r="U18" i="2"/>
  <c r="V18" i="2" s="1"/>
  <c r="U17" i="2"/>
  <c r="V17" i="2" s="1"/>
  <c r="W17" i="2" s="1"/>
  <c r="X17" i="2" s="1"/>
  <c r="U15" i="2"/>
  <c r="V15" i="2" s="1"/>
  <c r="W15" i="2" s="1"/>
  <c r="X15" i="2" s="1"/>
  <c r="U14" i="2"/>
  <c r="V14" i="2" s="1"/>
  <c r="U10" i="2"/>
  <c r="V10" i="2" s="1"/>
  <c r="U9" i="2"/>
  <c r="V9" i="2" s="1"/>
  <c r="W9" i="2" s="1"/>
  <c r="X9" i="2" s="1"/>
  <c r="U7" i="2"/>
  <c r="V7" i="2" s="1"/>
  <c r="U6" i="2"/>
  <c r="V6" i="2" s="1"/>
  <c r="AJ7" i="2" l="1"/>
  <c r="AK7" i="2" s="1"/>
  <c r="J7" i="2"/>
  <c r="K7" i="2" s="1"/>
  <c r="W7" i="2"/>
  <c r="X7" i="2" s="1"/>
  <c r="J3" i="2"/>
  <c r="K3" i="2" s="1"/>
  <c r="AL49" i="2"/>
  <c r="AL57" i="2"/>
  <c r="AL65" i="2"/>
  <c r="W19" i="2"/>
  <c r="X19" i="2" s="1"/>
  <c r="W27" i="2"/>
  <c r="X27" i="2" s="1"/>
  <c r="W35" i="2"/>
  <c r="X35" i="2" s="1"/>
  <c r="W41" i="2"/>
  <c r="X43" i="2"/>
  <c r="W49" i="2"/>
  <c r="W65" i="2"/>
  <c r="X67" i="2"/>
  <c r="X73" i="2"/>
  <c r="AL41" i="2"/>
  <c r="W11" i="2"/>
  <c r="X11" i="2" s="1"/>
  <c r="X51" i="2"/>
  <c r="W57" i="2"/>
  <c r="X59" i="2"/>
  <c r="X81" i="2"/>
  <c r="AJ43" i="2"/>
  <c r="AJ51" i="2"/>
  <c r="AJ59" i="2"/>
  <c r="AJ67" i="2"/>
  <c r="AK75" i="2"/>
  <c r="AJ5" i="2"/>
  <c r="AK5" i="2" s="1"/>
  <c r="AJ9" i="2"/>
  <c r="AK9" i="2" s="1"/>
  <c r="AJ13" i="2"/>
  <c r="AK13" i="2" s="1"/>
  <c r="AJ17" i="2"/>
  <c r="AK17" i="2" s="1"/>
  <c r="AJ21" i="2"/>
  <c r="AK21" i="2" s="1"/>
  <c r="AJ25" i="2"/>
  <c r="AK25" i="2" s="1"/>
  <c r="AJ29" i="2"/>
  <c r="AK29" i="2" s="1"/>
  <c r="AJ33" i="2"/>
  <c r="AK33" i="2" s="1"/>
  <c r="AK77" i="2"/>
  <c r="AK73" i="2"/>
  <c r="K79" i="2"/>
  <c r="K75" i="2"/>
  <c r="K71" i="2"/>
  <c r="K67" i="2"/>
  <c r="K63" i="2"/>
  <c r="K59" i="2"/>
  <c r="K55" i="2"/>
  <c r="K51" i="2"/>
  <c r="K47" i="2"/>
  <c r="K43" i="2"/>
  <c r="K39" i="2"/>
  <c r="K35" i="2"/>
  <c r="K31" i="2"/>
  <c r="K27" i="2"/>
  <c r="K23" i="2"/>
  <c r="K19" i="2"/>
  <c r="K15" i="2"/>
  <c r="K11" i="2"/>
  <c r="L81" i="2"/>
  <c r="L77" i="2"/>
  <c r="L73" i="2"/>
  <c r="L69" i="2"/>
  <c r="L65" i="2"/>
  <c r="L61" i="2"/>
  <c r="L57" i="2"/>
  <c r="L53" i="2"/>
  <c r="L49" i="2"/>
  <c r="L45" i="2"/>
  <c r="L41" i="2"/>
  <c r="J81" i="2"/>
  <c r="J77" i="2"/>
  <c r="J73" i="2"/>
  <c r="J69" i="2"/>
  <c r="J65" i="2"/>
  <c r="J61" i="2"/>
  <c r="J57" i="2"/>
  <c r="J53" i="2"/>
  <c r="J49" i="2"/>
  <c r="J45" i="2"/>
  <c r="J41" i="2"/>
  <c r="J37" i="2"/>
  <c r="J33" i="2"/>
  <c r="J29" i="2"/>
  <c r="J25" i="2"/>
  <c r="J21" i="2"/>
  <c r="J17" i="2"/>
  <c r="J13" i="2"/>
  <c r="J9" i="2"/>
  <c r="J5" i="2"/>
  <c r="W73" i="2"/>
  <c r="W77" i="2"/>
  <c r="W81" i="2"/>
  <c r="L79" i="2"/>
  <c r="L75" i="2"/>
  <c r="L71" i="2"/>
  <c r="L67" i="2"/>
  <c r="L63" i="2"/>
  <c r="L59" i="2"/>
  <c r="L55" i="2"/>
  <c r="L51" i="2"/>
  <c r="L47" i="2"/>
  <c r="L43" i="2"/>
  <c r="L39" i="2"/>
  <c r="AW3" i="2"/>
  <c r="AW7" i="2"/>
  <c r="AW11" i="2"/>
  <c r="AW15" i="2"/>
  <c r="AW19" i="2"/>
  <c r="AW23" i="2"/>
  <c r="AW27" i="2"/>
  <c r="AW31" i="2"/>
  <c r="AW35" i="2"/>
  <c r="AW37" i="2"/>
  <c r="AW33" i="2"/>
  <c r="AW29" i="2"/>
  <c r="AW25" i="2"/>
  <c r="AW21" i="2"/>
  <c r="AW17" i="2"/>
  <c r="AW13" i="2"/>
  <c r="AW9" i="2"/>
  <c r="AW5" i="2"/>
  <c r="AW39" i="2"/>
  <c r="AY39" i="2"/>
  <c r="AX41" i="2"/>
  <c r="AW43" i="2"/>
  <c r="AY43" i="2"/>
  <c r="AX45" i="2"/>
  <c r="AW47" i="2"/>
  <c r="AY47" i="2"/>
  <c r="AX49" i="2"/>
  <c r="AW51" i="2"/>
  <c r="AY51" i="2"/>
  <c r="AX53" i="2"/>
  <c r="AW55" i="2"/>
  <c r="AY55" i="2"/>
  <c r="AX57" i="2"/>
  <c r="AW59" i="2"/>
  <c r="AY59" i="2"/>
  <c r="AX61" i="2"/>
  <c r="AW63" i="2"/>
  <c r="AY63" i="2"/>
  <c r="AX65" i="2"/>
  <c r="AW67" i="2"/>
  <c r="AY67" i="2"/>
  <c r="AX69" i="2"/>
  <c r="AW71" i="2"/>
  <c r="AY71" i="2"/>
  <c r="AX73" i="2"/>
  <c r="AW75" i="2"/>
  <c r="AY75" i="2"/>
  <c r="AX77" i="2"/>
  <c r="AW79" i="2"/>
  <c r="AY79" i="2"/>
  <c r="AX81" i="2"/>
  <c r="AW41" i="2"/>
  <c r="AW45" i="2"/>
  <c r="AW49" i="2"/>
  <c r="AW53" i="2"/>
  <c r="AW57" i="2"/>
  <c r="AW61" i="2"/>
  <c r="AW65" i="2"/>
  <c r="AW69" i="2"/>
  <c r="AW73" i="2"/>
  <c r="AW77" i="2"/>
  <c r="AW81" i="2"/>
  <c r="AJ37" i="2"/>
  <c r="AJ3" i="2"/>
  <c r="I35" i="1" s="1"/>
  <c r="AK81" i="2"/>
  <c r="AJ69" i="2"/>
  <c r="AJ73" i="2"/>
  <c r="AJ77" i="2"/>
  <c r="AJ81" i="2"/>
  <c r="W13" i="2"/>
  <c r="X13" i="2" s="1"/>
  <c r="W3" i="2"/>
  <c r="I5" i="6" l="1"/>
  <c r="AK37" i="2"/>
  <c r="I37" i="1"/>
  <c r="AX5" i="2"/>
  <c r="AX13" i="2"/>
  <c r="AX21" i="2"/>
  <c r="AX29" i="2"/>
  <c r="AX37" i="2"/>
  <c r="AX31" i="2"/>
  <c r="AX23" i="2"/>
  <c r="AX15" i="2"/>
  <c r="AX7" i="2"/>
  <c r="I5" i="1"/>
  <c r="I13" i="1"/>
  <c r="I21" i="1"/>
  <c r="I29" i="1"/>
  <c r="I11" i="1"/>
  <c r="I19" i="1"/>
  <c r="I27" i="1"/>
  <c r="I13" i="6"/>
  <c r="I21" i="6"/>
  <c r="I29" i="6"/>
  <c r="I37" i="6"/>
  <c r="I7" i="6"/>
  <c r="I11" i="6"/>
  <c r="I15" i="6"/>
  <c r="I19" i="6"/>
  <c r="I23" i="6"/>
  <c r="I27" i="6"/>
  <c r="I31" i="6"/>
  <c r="I35" i="6"/>
  <c r="I3" i="6"/>
  <c r="AK3" i="2"/>
  <c r="AL3" i="2" s="1"/>
  <c r="I3" i="1"/>
  <c r="AX9" i="2"/>
  <c r="AX17" i="2"/>
  <c r="AX25" i="2"/>
  <c r="AX33" i="2"/>
  <c r="AX35" i="2"/>
  <c r="AX27" i="2"/>
  <c r="AX19" i="2"/>
  <c r="AX11" i="2"/>
  <c r="AX3" i="2"/>
  <c r="AY3" i="2" s="1"/>
  <c r="I9" i="1"/>
  <c r="I17" i="1"/>
  <c r="I25" i="1"/>
  <c r="I33" i="1"/>
  <c r="I7" i="1"/>
  <c r="I15" i="1"/>
  <c r="I23" i="1"/>
  <c r="I31" i="1"/>
  <c r="I9" i="6"/>
  <c r="I17" i="6"/>
  <c r="I25" i="6"/>
  <c r="I33" i="6"/>
  <c r="K5" i="2"/>
  <c r="K9" i="2"/>
  <c r="K13" i="2"/>
  <c r="K17" i="2"/>
  <c r="K21" i="2"/>
  <c r="K25" i="2"/>
  <c r="K29" i="2"/>
  <c r="K33" i="2"/>
  <c r="L33" i="2" s="1"/>
  <c r="K37" i="2"/>
  <c r="AY5" i="2"/>
  <c r="AL31" i="2"/>
  <c r="AL23" i="2"/>
  <c r="AL15" i="2"/>
  <c r="AL37" i="2"/>
  <c r="AL29" i="2"/>
  <c r="AL21" i="2"/>
  <c r="AL13" i="2"/>
  <c r="I7" i="5"/>
  <c r="I11" i="5"/>
  <c r="I15" i="5"/>
  <c r="I19" i="5"/>
  <c r="I23" i="5"/>
  <c r="I27" i="5"/>
  <c r="I31" i="5"/>
  <c r="I35" i="5"/>
  <c r="I5" i="5"/>
  <c r="I9" i="5"/>
  <c r="I13" i="5"/>
  <c r="I17" i="5"/>
  <c r="I21" i="5"/>
  <c r="I25" i="5"/>
  <c r="I29" i="5"/>
  <c r="I33" i="5"/>
  <c r="I37" i="5"/>
  <c r="X3" i="2"/>
  <c r="I3" i="5"/>
  <c r="N14" i="3" l="1"/>
  <c r="K13" i="3"/>
  <c r="N13" i="3"/>
  <c r="M13" i="3"/>
  <c r="L13" i="3"/>
  <c r="L5" i="2"/>
  <c r="L35" i="2"/>
  <c r="L27" i="2"/>
  <c r="L19" i="2"/>
  <c r="L11" i="2"/>
  <c r="L7" i="2"/>
  <c r="L3" i="2"/>
  <c r="L31" i="2"/>
  <c r="L23" i="2"/>
  <c r="L15" i="2"/>
  <c r="AL5" i="2"/>
  <c r="K3" i="3" s="1"/>
  <c r="AL7" i="2"/>
  <c r="AL19" i="2"/>
  <c r="AL35" i="2"/>
  <c r="AL17" i="2"/>
  <c r="AL33" i="2"/>
  <c r="AL11" i="2"/>
  <c r="AL27" i="2"/>
  <c r="AL9" i="2"/>
  <c r="AL25" i="2"/>
  <c r="L37" i="2"/>
  <c r="L29" i="2"/>
  <c r="L21" i="2"/>
  <c r="L13" i="2"/>
  <c r="AY11" i="2"/>
  <c r="AY19" i="2"/>
  <c r="AY27" i="2"/>
  <c r="AY35" i="2"/>
  <c r="AY33" i="2"/>
  <c r="AY25" i="2"/>
  <c r="AY17" i="2"/>
  <c r="AY9" i="2"/>
  <c r="AY7" i="2"/>
  <c r="AY15" i="2"/>
  <c r="AY23" i="2"/>
  <c r="AY31" i="2"/>
  <c r="AY37" i="2"/>
  <c r="AY29" i="2"/>
  <c r="AY21" i="2"/>
  <c r="AY13" i="2"/>
  <c r="L25" i="2"/>
  <c r="L17" i="2"/>
  <c r="L9" i="2"/>
  <c r="Y3" i="2"/>
  <c r="Y7" i="2"/>
  <c r="Y15" i="2"/>
  <c r="Y23" i="2"/>
  <c r="Y31" i="2"/>
  <c r="Y35" i="2"/>
  <c r="Y5" i="2"/>
  <c r="Y13" i="2"/>
  <c r="Y21" i="2"/>
  <c r="Y29" i="2"/>
  <c r="Y9" i="2"/>
  <c r="Y17" i="2"/>
  <c r="Y25" i="2"/>
  <c r="Y33" i="2"/>
  <c r="Y37" i="2"/>
  <c r="Y11" i="2"/>
  <c r="Y19" i="2"/>
  <c r="Y27" i="2"/>
  <c r="N8" i="3" l="1"/>
  <c r="A3" i="3"/>
  <c r="D7" i="3"/>
  <c r="D11" i="3"/>
  <c r="D15" i="3"/>
  <c r="D19" i="3"/>
  <c r="D23" i="3"/>
  <c r="D27" i="3"/>
  <c r="D31" i="3"/>
  <c r="D35" i="3"/>
  <c r="A7" i="3"/>
  <c r="B9" i="3"/>
  <c r="C11" i="3"/>
  <c r="A15" i="3"/>
  <c r="B17" i="3"/>
  <c r="C19" i="3"/>
  <c r="A23" i="3"/>
  <c r="B25" i="3"/>
  <c r="C27" i="3"/>
  <c r="A31" i="3"/>
  <c r="B33" i="3"/>
  <c r="C35" i="3"/>
  <c r="B5" i="3"/>
  <c r="D4" i="3"/>
  <c r="D8" i="3"/>
  <c r="D12" i="3"/>
  <c r="D16" i="3"/>
  <c r="D20" i="3"/>
  <c r="D24" i="3"/>
  <c r="D28" i="3"/>
  <c r="D32" i="3"/>
  <c r="D36" i="3"/>
  <c r="B7" i="3"/>
  <c r="C9" i="3"/>
  <c r="A13" i="3"/>
  <c r="B15" i="3"/>
  <c r="C17" i="3"/>
  <c r="A21" i="3"/>
  <c r="B23" i="3"/>
  <c r="C25" i="3"/>
  <c r="A29" i="3"/>
  <c r="B31" i="3"/>
  <c r="C33" i="3"/>
  <c r="A37" i="3"/>
  <c r="A5" i="3"/>
  <c r="D6" i="3"/>
  <c r="B3" i="3"/>
  <c r="D9" i="3"/>
  <c r="D13" i="3"/>
  <c r="D17" i="3"/>
  <c r="D21" i="3"/>
  <c r="D25" i="3"/>
  <c r="D29" i="3"/>
  <c r="D33" i="3"/>
  <c r="D37" i="3"/>
  <c r="C7" i="3"/>
  <c r="A11" i="3"/>
  <c r="B13" i="3"/>
  <c r="C15" i="3"/>
  <c r="A19" i="3"/>
  <c r="B21" i="3"/>
  <c r="C23" i="3"/>
  <c r="A27" i="3"/>
  <c r="B29" i="3"/>
  <c r="C31" i="3"/>
  <c r="A35" i="3"/>
  <c r="B37" i="3"/>
  <c r="D5" i="3"/>
  <c r="C3" i="3"/>
  <c r="D10" i="3"/>
  <c r="D14" i="3"/>
  <c r="D18" i="3"/>
  <c r="D22" i="3"/>
  <c r="D26" i="3"/>
  <c r="D30" i="3"/>
  <c r="D34" i="3"/>
  <c r="D38" i="3"/>
  <c r="A9" i="3"/>
  <c r="B11" i="3"/>
  <c r="C13" i="3"/>
  <c r="A17" i="3"/>
  <c r="B19" i="3"/>
  <c r="C21" i="3"/>
  <c r="A25" i="3"/>
  <c r="B27" i="3"/>
  <c r="C29" i="3"/>
  <c r="A33" i="3"/>
  <c r="B35" i="3"/>
  <c r="C37" i="3"/>
  <c r="C5" i="3"/>
  <c r="D3" i="3"/>
  <c r="L37" i="3"/>
  <c r="L33" i="3"/>
  <c r="L29" i="3"/>
  <c r="L25" i="3"/>
  <c r="L21" i="3"/>
  <c r="L17" i="3"/>
  <c r="L9" i="3"/>
  <c r="L5" i="3"/>
  <c r="M37" i="3"/>
  <c r="M29" i="3"/>
  <c r="M21" i="3"/>
  <c r="M5" i="3"/>
  <c r="N37" i="3"/>
  <c r="N33" i="3"/>
  <c r="N29" i="3"/>
  <c r="N25" i="3"/>
  <c r="N21" i="3"/>
  <c r="N17" i="3"/>
  <c r="N9" i="3"/>
  <c r="N5" i="3"/>
  <c r="K37" i="3"/>
  <c r="K33" i="3"/>
  <c r="K29" i="3"/>
  <c r="K25" i="3"/>
  <c r="K21" i="3"/>
  <c r="K17" i="3"/>
  <c r="K9" i="3"/>
  <c r="K5" i="3"/>
  <c r="M31" i="3"/>
  <c r="M23" i="3"/>
  <c r="M15" i="3"/>
  <c r="M7" i="3"/>
  <c r="N38" i="3"/>
  <c r="N34" i="3"/>
  <c r="N30" i="3"/>
  <c r="N26" i="3"/>
  <c r="N22" i="3"/>
  <c r="N18" i="3"/>
  <c r="N10" i="3"/>
  <c r="N6" i="3"/>
  <c r="F3" i="3"/>
  <c r="L35" i="3"/>
  <c r="L31" i="3"/>
  <c r="L27" i="3"/>
  <c r="L23" i="3"/>
  <c r="L19" i="3"/>
  <c r="L15" i="3"/>
  <c r="L11" i="3"/>
  <c r="L7" i="3"/>
  <c r="M3" i="3"/>
  <c r="M33" i="3"/>
  <c r="M25" i="3"/>
  <c r="M17" i="3"/>
  <c r="M9" i="3"/>
  <c r="N4" i="3"/>
  <c r="N35" i="3"/>
  <c r="N31" i="3"/>
  <c r="N27" i="3"/>
  <c r="N23" i="3"/>
  <c r="N19" i="3"/>
  <c r="N15" i="3"/>
  <c r="N11" i="3"/>
  <c r="N7" i="3"/>
  <c r="L3" i="3"/>
  <c r="K35" i="3"/>
  <c r="K31" i="3"/>
  <c r="K27" i="3"/>
  <c r="K23" i="3"/>
  <c r="K19" i="3"/>
  <c r="K15" i="3"/>
  <c r="K11" i="3"/>
  <c r="K7" i="3"/>
  <c r="M35" i="3"/>
  <c r="M27" i="3"/>
  <c r="M19" i="3"/>
  <c r="M11" i="3"/>
  <c r="N3" i="3"/>
  <c r="N36" i="3"/>
  <c r="N32" i="3"/>
  <c r="N28" i="3"/>
  <c r="N24" i="3"/>
  <c r="N20" i="3"/>
  <c r="N16" i="3"/>
  <c r="N12" i="3"/>
  <c r="G5" i="3"/>
  <c r="I5" i="3"/>
  <c r="F7" i="3"/>
  <c r="H7" i="3"/>
  <c r="I8" i="3"/>
  <c r="G9" i="3"/>
  <c r="I9" i="3"/>
  <c r="F11" i="3"/>
  <c r="H11" i="3"/>
  <c r="I12" i="3"/>
  <c r="G13" i="3"/>
  <c r="I13" i="3"/>
  <c r="F15" i="3"/>
  <c r="H15" i="3"/>
  <c r="I16" i="3"/>
  <c r="G17" i="3"/>
  <c r="I17" i="3"/>
  <c r="F19" i="3"/>
  <c r="H19" i="3"/>
  <c r="I20" i="3"/>
  <c r="G21" i="3"/>
  <c r="I21" i="3"/>
  <c r="F23" i="3"/>
  <c r="H23" i="3"/>
  <c r="I24" i="3"/>
  <c r="G25" i="3"/>
  <c r="I25" i="3"/>
  <c r="F27" i="3"/>
  <c r="H27" i="3"/>
  <c r="I28" i="3"/>
  <c r="G29" i="3"/>
  <c r="I29" i="3"/>
  <c r="F31" i="3"/>
  <c r="H31" i="3"/>
  <c r="I32" i="3"/>
  <c r="G33" i="3"/>
  <c r="I33" i="3"/>
  <c r="F35" i="3"/>
  <c r="H35" i="3"/>
  <c r="I36" i="3"/>
  <c r="G37" i="3"/>
  <c r="I37" i="3"/>
  <c r="I3" i="3"/>
  <c r="G3" i="3"/>
  <c r="F5" i="3"/>
  <c r="H5" i="3"/>
  <c r="I6" i="3"/>
  <c r="G7" i="3"/>
  <c r="I7" i="3"/>
  <c r="F9" i="3"/>
  <c r="H9" i="3"/>
  <c r="I10" i="3"/>
  <c r="G11" i="3"/>
  <c r="I11" i="3"/>
  <c r="F13" i="3"/>
  <c r="H13" i="3"/>
  <c r="I14" i="3"/>
  <c r="G15" i="3"/>
  <c r="I15" i="3"/>
  <c r="F17" i="3"/>
  <c r="H17" i="3"/>
  <c r="I18" i="3"/>
  <c r="G19" i="3"/>
  <c r="I19" i="3"/>
  <c r="F21" i="3"/>
  <c r="H21" i="3"/>
  <c r="I22" i="3"/>
  <c r="G23" i="3"/>
  <c r="I23" i="3"/>
  <c r="F25" i="3"/>
  <c r="H25" i="3"/>
  <c r="I26" i="3"/>
  <c r="G27" i="3"/>
  <c r="I27" i="3"/>
  <c r="F29" i="3"/>
  <c r="H29" i="3"/>
  <c r="I30" i="3"/>
  <c r="G31" i="3"/>
  <c r="I31" i="3"/>
  <c r="F33" i="3"/>
  <c r="H33" i="3"/>
  <c r="I34" i="3"/>
  <c r="G35" i="3"/>
  <c r="I35" i="3"/>
  <c r="F37" i="3"/>
  <c r="H37" i="3"/>
  <c r="I38" i="3"/>
  <c r="I4" i="3"/>
  <c r="H3" i="3"/>
</calcChain>
</file>

<file path=xl/sharedStrings.xml><?xml version="1.0" encoding="utf-8"?>
<sst xmlns="http://schemas.openxmlformats.org/spreadsheetml/2006/main" count="75" uniqueCount="30">
  <si>
    <t>Kategorie:</t>
  </si>
  <si>
    <t>STARŠÍ HOŠI</t>
  </si>
  <si>
    <t>1 časoměřič nebo El. čas</t>
  </si>
  <si>
    <t>2 časoměřič</t>
  </si>
  <si>
    <t>3 časoměřič</t>
  </si>
  <si>
    <t>Důvod neplatnosti</t>
  </si>
  <si>
    <t>pořadí</t>
  </si>
  <si>
    <t>Start. Číslo</t>
  </si>
  <si>
    <t>Jméno</t>
  </si>
  <si>
    <t>SDH</t>
  </si>
  <si>
    <t>MLADŠÍ HOŠI</t>
  </si>
  <si>
    <t>MLADŠÍ DÍVKY</t>
  </si>
  <si>
    <t>STARŠÍ DÍVKY</t>
  </si>
  <si>
    <t>Výsledný čas pokusu</t>
  </si>
  <si>
    <t>časy</t>
  </si>
  <si>
    <t>MLADŠÍ DOROSTENCI</t>
  </si>
  <si>
    <t>STŘEDNÍ DOROSTENCI</t>
  </si>
  <si>
    <t>STARŠÍ DOROSTENCI</t>
  </si>
  <si>
    <t>Mniší</t>
  </si>
  <si>
    <t>Filip Bartoloměj</t>
  </si>
  <si>
    <t>Hájov</t>
  </si>
  <si>
    <t>Zahradník Filip</t>
  </si>
  <si>
    <t>Dominik Kahánek</t>
  </si>
  <si>
    <t>Matula Jan</t>
  </si>
  <si>
    <t>Filip Matěj</t>
  </si>
  <si>
    <t>Holub Šimon</t>
  </si>
  <si>
    <t>Kuchař Tomáš</t>
  </si>
  <si>
    <t>nanastoupil</t>
  </si>
  <si>
    <t>nenastoupil</t>
  </si>
  <si>
    <t>nenastpoupil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</si>
</sst>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8"/>
      <name val="Arial"/>
      <family val="2"/>
      <charset val="238"/>
    </font>
    <font>
      <sz val="2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0" borderId="3" xfId="0" applyFont="1" applyBorder="1" applyAlignment="1">
      <alignment horizontal="right"/>
    </xf>
    <xf numFmtId="0" fontId="2" fillId="0" borderId="0" xfId="0" applyFont="1"/>
    <xf numFmtId="0" fontId="3" fillId="0" borderId="8" xfId="0" applyFont="1" applyBorder="1" applyAlignment="1">
      <alignment wrapText="1"/>
    </xf>
    <xf numFmtId="0" fontId="1" fillId="0" borderId="8" xfId="0" applyFont="1" applyBorder="1"/>
    <xf numFmtId="0" fontId="7" fillId="0" borderId="15" xfId="0" applyFont="1" applyBorder="1"/>
    <xf numFmtId="0" fontId="7" fillId="0" borderId="18" xfId="0" applyFont="1" applyBorder="1"/>
    <xf numFmtId="0" fontId="1" fillId="0" borderId="2" xfId="0" applyFont="1" applyBorder="1" applyAlignment="1">
      <alignment horizontal="right"/>
    </xf>
    <xf numFmtId="0" fontId="3" fillId="0" borderId="7" xfId="0" applyFont="1" applyBorder="1" applyAlignment="1">
      <alignment wrapText="1"/>
    </xf>
    <xf numFmtId="0" fontId="1" fillId="0" borderId="7" xfId="0" applyFont="1" applyBorder="1"/>
    <xf numFmtId="0" fontId="1" fillId="0" borderId="4" xfId="0" applyFont="1" applyBorder="1"/>
    <xf numFmtId="0" fontId="0" fillId="0" borderId="22" xfId="0" applyBorder="1"/>
    <xf numFmtId="0" fontId="0" fillId="0" borderId="25" xfId="0" applyBorder="1"/>
    <xf numFmtId="0" fontId="10" fillId="0" borderId="22" xfId="0" applyFont="1" applyBorder="1"/>
    <xf numFmtId="0" fontId="10" fillId="0" borderId="25" xfId="0" applyFont="1" applyBorder="1"/>
    <xf numFmtId="0" fontId="7" fillId="0" borderId="30" xfId="0" applyFont="1" applyBorder="1"/>
    <xf numFmtId="0" fontId="7" fillId="0" borderId="31" xfId="0" applyFont="1" applyBorder="1"/>
    <xf numFmtId="0" fontId="0" fillId="0" borderId="14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2" fontId="7" fillId="0" borderId="15" xfId="0" applyNumberFormat="1" applyFont="1" applyBorder="1"/>
    <xf numFmtId="2" fontId="7" fillId="0" borderId="18" xfId="0" applyNumberFormat="1" applyFont="1" applyBorder="1"/>
    <xf numFmtId="2" fontId="0" fillId="0" borderId="0" xfId="0" applyNumberFormat="1"/>
    <xf numFmtId="0" fontId="1" fillId="0" borderId="4" xfId="0" applyFont="1" applyBorder="1" applyAlignment="1">
      <alignment horizontal="center" textRotation="90" wrapText="1"/>
    </xf>
    <xf numFmtId="0" fontId="1" fillId="0" borderId="9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10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7" xfId="0" applyFont="1" applyBorder="1" applyAlignment="1">
      <alignment horizontal="center" textRotation="90" wrapText="1"/>
    </xf>
    <xf numFmtId="0" fontId="1" fillId="0" borderId="12" xfId="0" applyFont="1" applyBorder="1" applyAlignment="1">
      <alignment horizontal="center" textRotation="90" wrapText="1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14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7" xfId="0" applyFont="1" applyBorder="1" applyAlignment="1" applyProtection="1">
      <alignment horizontal="left"/>
      <protection locked="0"/>
    </xf>
    <xf numFmtId="2" fontId="1" fillId="0" borderId="4" xfId="0" applyNumberFormat="1" applyFont="1" applyBorder="1" applyAlignment="1">
      <alignment horizontal="center" textRotation="90" wrapText="1"/>
    </xf>
    <xf numFmtId="2" fontId="1" fillId="0" borderId="9" xfId="0" applyNumberFormat="1" applyFont="1" applyBorder="1" applyAlignment="1">
      <alignment horizontal="center" textRotation="90" wrapText="1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 textRotation="90" wrapText="1"/>
    </xf>
    <xf numFmtId="0" fontId="1" fillId="0" borderId="0" xfId="0" applyFont="1" applyAlignment="1">
      <alignment horizontal="center" textRotation="90" wrapText="1"/>
    </xf>
    <xf numFmtId="0" fontId="1" fillId="0" borderId="32" xfId="0" applyFont="1" applyBorder="1" applyAlignment="1">
      <alignment horizontal="center" textRotation="90" wrapText="1"/>
    </xf>
    <xf numFmtId="0" fontId="1" fillId="0" borderId="33" xfId="0" applyFont="1" applyBorder="1" applyAlignment="1">
      <alignment horizontal="center" textRotation="90" wrapText="1"/>
    </xf>
    <xf numFmtId="0" fontId="4" fillId="0" borderId="23" xfId="0" applyFont="1" applyBorder="1" applyAlignment="1">
      <alignment horizontal="center"/>
    </xf>
    <xf numFmtId="0" fontId="5" fillId="0" borderId="24" xfId="0" applyFont="1" applyBorder="1" applyProtection="1">
      <protection locked="0"/>
    </xf>
    <xf numFmtId="0" fontId="6" fillId="0" borderId="22" xfId="0" applyFont="1" applyBorder="1" applyAlignment="1" applyProtection="1">
      <alignment horizontal="left"/>
      <protection locked="0"/>
    </xf>
    <xf numFmtId="0" fontId="6" fillId="0" borderId="25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26" xfId="0" applyFont="1" applyBorder="1" applyAlignment="1">
      <alignment horizontal="left" wrapText="1"/>
    </xf>
    <xf numFmtId="0" fontId="6" fillId="0" borderId="27" xfId="0" applyFont="1" applyBorder="1" applyAlignment="1">
      <alignment horizontal="left" wrapText="1"/>
    </xf>
    <xf numFmtId="0" fontId="6" fillId="0" borderId="28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0" fillId="0" borderId="0" xfId="0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2"/>
  <sheetViews>
    <sheetView tabSelected="1" view="pageBreakPreview" zoomScaleSheetLayoutView="100" workbookViewId="0">
      <selection activeCell="G10" sqref="G10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style="28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15</v>
      </c>
      <c r="D1" s="29" t="s">
        <v>2</v>
      </c>
      <c r="E1" s="31" t="s">
        <v>3</v>
      </c>
      <c r="F1" s="33" t="s">
        <v>4</v>
      </c>
      <c r="G1" s="35" t="s">
        <v>5</v>
      </c>
      <c r="H1" s="43" t="s">
        <v>13</v>
      </c>
      <c r="I1" s="35" t="s">
        <v>6</v>
      </c>
    </row>
    <row r="2" spans="1:9" ht="44.25" customHeight="1" thickBot="1" x14ac:dyDescent="0.35">
      <c r="A2" s="5" t="s">
        <v>7</v>
      </c>
      <c r="B2" s="6" t="s">
        <v>8</v>
      </c>
      <c r="C2" s="6" t="s">
        <v>9</v>
      </c>
      <c r="D2" s="30"/>
      <c r="E2" s="32"/>
      <c r="F2" s="34"/>
      <c r="G2" s="36"/>
      <c r="H2" s="44"/>
      <c r="I2" s="36"/>
    </row>
    <row r="3" spans="1:9" ht="20.25" customHeight="1" x14ac:dyDescent="0.35">
      <c r="A3" s="37">
        <v>1</v>
      </c>
      <c r="B3" s="39" t="s">
        <v>21</v>
      </c>
      <c r="C3" s="41" t="s">
        <v>18</v>
      </c>
      <c r="D3" s="19">
        <v>22.91</v>
      </c>
      <c r="E3" s="19"/>
      <c r="F3" s="19"/>
      <c r="G3" s="19"/>
      <c r="H3" s="26">
        <f>IF(B3="","",IF(G3="", IF(D3="","",IF(F3="",MAX(D3:E3),LARGE(D3:F3,2))),"N"))</f>
        <v>22.91</v>
      </c>
      <c r="I3" s="45">
        <f>IF(B3="","",RANK(VÝPOČTY!J3,VÝPOČTY!J$3:J$1103,1))</f>
        <v>2</v>
      </c>
    </row>
    <row r="4" spans="1:9" ht="21" customHeight="1" thickBot="1" x14ac:dyDescent="0.4">
      <c r="A4" s="38"/>
      <c r="B4" s="40"/>
      <c r="C4" s="42"/>
      <c r="D4" s="20">
        <v>25.57</v>
      </c>
      <c r="E4" s="20"/>
      <c r="F4" s="20"/>
      <c r="G4" s="20"/>
      <c r="H4" s="27">
        <f>IF(B3="","",IF(G4="", IF(D4="","",IF(F4="",MAX(D4:E4),LARGE(D4:F4,2))),"N"))</f>
        <v>25.57</v>
      </c>
      <c r="I4" s="46"/>
    </row>
    <row r="5" spans="1:9" ht="21" customHeight="1" x14ac:dyDescent="0.35">
      <c r="A5" s="38">
        <v>2</v>
      </c>
      <c r="B5" s="40" t="s">
        <v>24</v>
      </c>
      <c r="C5" s="42" t="s">
        <v>18</v>
      </c>
      <c r="D5" s="20">
        <v>22.58</v>
      </c>
      <c r="E5" s="20"/>
      <c r="F5" s="20"/>
      <c r="G5" s="20"/>
      <c r="H5" s="26">
        <f t="shared" ref="H5" si="0">IF(B5="","",IF(G5="", IF(D5="","",IF(F5="",MAX(D5:E5),LARGE(D5:F5,2))),"N"))</f>
        <v>22.58</v>
      </c>
      <c r="I5" s="45">
        <f>IF(B5="","",RANK(VÝPOČTY!J5,VÝPOČTY!J$3:J$1103,1))</f>
        <v>1</v>
      </c>
    </row>
    <row r="6" spans="1:9" ht="21" customHeight="1" thickBot="1" x14ac:dyDescent="0.4">
      <c r="A6" s="38"/>
      <c r="B6" s="40"/>
      <c r="C6" s="42"/>
      <c r="D6" s="20">
        <v>22.74</v>
      </c>
      <c r="E6" s="20"/>
      <c r="F6" s="20"/>
      <c r="G6" s="20"/>
      <c r="H6" s="27">
        <f t="shared" ref="H6" si="1">IF(B5="","",IF(G6="", IF(D6="","",IF(F6="",MAX(D6:E6),LARGE(D6:F6,2))),"N"))</f>
        <v>22.74</v>
      </c>
      <c r="I6" s="46"/>
    </row>
    <row r="7" spans="1:9" ht="21" customHeight="1" x14ac:dyDescent="0.35">
      <c r="A7" s="38">
        <v>3</v>
      </c>
      <c r="B7" s="40" t="s">
        <v>26</v>
      </c>
      <c r="C7" s="42" t="s">
        <v>18</v>
      </c>
      <c r="D7" s="20"/>
      <c r="E7" s="20"/>
      <c r="F7" s="20"/>
      <c r="G7" s="20" t="s">
        <v>27</v>
      </c>
      <c r="H7" s="26" t="str">
        <f t="shared" ref="H7" si="2">IF(B7="","",IF(G7="", IF(D7="","",IF(F7="",MAX(D7:E7),LARGE(D7:F7,2))),"N"))</f>
        <v>N</v>
      </c>
      <c r="I7" s="45">
        <f>IF(B7="","",RANK(VÝPOČTY!J7,VÝPOČTY!J$3:J$1103,1))</f>
        <v>3</v>
      </c>
    </row>
    <row r="8" spans="1:9" ht="21" customHeight="1" thickBot="1" x14ac:dyDescent="0.4">
      <c r="A8" s="38"/>
      <c r="B8" s="40"/>
      <c r="C8" s="42"/>
      <c r="D8" s="20"/>
      <c r="E8" s="20"/>
      <c r="F8" s="20"/>
      <c r="G8" s="20" t="s">
        <v>28</v>
      </c>
      <c r="H8" s="27" t="str">
        <f t="shared" ref="H8" si="3">IF(B7="","",IF(G8="", IF(D8="","",IF(F8="",MAX(D8:E8),LARGE(D8:F8,2))),"N"))</f>
        <v>N</v>
      </c>
      <c r="I8" s="46"/>
    </row>
    <row r="9" spans="1:9" ht="21" customHeight="1" x14ac:dyDescent="0.35">
      <c r="A9" s="38">
        <v>4</v>
      </c>
      <c r="B9" s="40"/>
      <c r="C9" s="42"/>
      <c r="D9" s="20"/>
      <c r="E9" s="20"/>
      <c r="F9" s="20"/>
      <c r="G9" s="20"/>
      <c r="H9" s="26" t="str">
        <f t="shared" ref="H9" si="4">IF(B9="","",IF(G9="", IF(D9="","",IF(F9="",MAX(D9:E9),LARGE(D9:F9,2))),"N"))</f>
        <v/>
      </c>
      <c r="I9" s="45" t="str">
        <f>IF(B9="","",RANK(VÝPOČTY!J9,VÝPOČTY!J$3:J$1103,1))</f>
        <v/>
      </c>
    </row>
    <row r="10" spans="1:9" ht="21" customHeight="1" thickBot="1" x14ac:dyDescent="0.4">
      <c r="A10" s="38"/>
      <c r="B10" s="40"/>
      <c r="C10" s="42"/>
      <c r="D10" s="20"/>
      <c r="E10" s="20"/>
      <c r="F10" s="20"/>
      <c r="G10" s="20"/>
      <c r="H10" s="27" t="str">
        <f t="shared" ref="H10" si="5">IF(B9="","",IF(G10="", IF(D10="","",IF(F10="",MAX(D10:E10),LARGE(D10:F10,2))),"N"))</f>
        <v/>
      </c>
      <c r="I10" s="46"/>
    </row>
    <row r="11" spans="1:9" ht="21" customHeight="1" x14ac:dyDescent="0.35">
      <c r="A11" s="38">
        <v>5</v>
      </c>
      <c r="B11" s="40"/>
      <c r="C11" s="42"/>
      <c r="D11" s="20"/>
      <c r="E11" s="20"/>
      <c r="F11" s="20"/>
      <c r="G11" s="20"/>
      <c r="H11" s="26" t="str">
        <f t="shared" ref="H11" si="6">IF(B11="","",IF(G11="", IF(D11="","",IF(F11="",MAX(D11:E11),LARGE(D11:F11,2))),"N"))</f>
        <v/>
      </c>
      <c r="I11" s="45" t="str">
        <f>IF(B11="","",RANK(VÝPOČTY!J11,VÝPOČTY!J$3:J$1103,1))</f>
        <v/>
      </c>
    </row>
    <row r="12" spans="1:9" ht="21" customHeight="1" thickBot="1" x14ac:dyDescent="0.4">
      <c r="A12" s="38"/>
      <c r="B12" s="40"/>
      <c r="C12" s="42"/>
      <c r="D12" s="20"/>
      <c r="E12" s="20"/>
      <c r="F12" s="20"/>
      <c r="G12" s="20"/>
      <c r="H12" s="27" t="str">
        <f t="shared" ref="H12" si="7">IF(B11="","",IF(G12="", IF(D12="","",IF(F12="",MAX(D12:E12),LARGE(D12:F12,2))),"N"))</f>
        <v/>
      </c>
      <c r="I12" s="46"/>
    </row>
    <row r="13" spans="1:9" ht="21" customHeight="1" x14ac:dyDescent="0.35">
      <c r="A13" s="38">
        <v>6</v>
      </c>
      <c r="B13" s="40"/>
      <c r="C13" s="42"/>
      <c r="D13" s="20"/>
      <c r="E13" s="20"/>
      <c r="F13" s="20"/>
      <c r="G13" s="20"/>
      <c r="H13" s="26" t="str">
        <f t="shared" ref="H13" si="8">IF(B13="","",IF(G13="", IF(D13="","",IF(F13="",MAX(D13:E13),LARGE(D13:F13,2))),"N"))</f>
        <v/>
      </c>
      <c r="I13" s="45" t="str">
        <f>IF(B13="","",RANK(VÝPOČTY!J13,VÝPOČTY!J$3:J$1103,1))</f>
        <v/>
      </c>
    </row>
    <row r="14" spans="1:9" ht="21" customHeight="1" thickBot="1" x14ac:dyDescent="0.4">
      <c r="A14" s="38"/>
      <c r="B14" s="40"/>
      <c r="C14" s="42"/>
      <c r="D14" s="20"/>
      <c r="E14" s="20"/>
      <c r="F14" s="20"/>
      <c r="G14" s="20"/>
      <c r="H14" s="27" t="str">
        <f t="shared" ref="H14" si="9">IF(B13="","",IF(G14="", IF(D14="","",IF(F14="",MAX(D14:E14),LARGE(D14:F14,2))),"N"))</f>
        <v/>
      </c>
      <c r="I14" s="46"/>
    </row>
    <row r="15" spans="1:9" ht="21" customHeight="1" x14ac:dyDescent="0.35">
      <c r="A15" s="38">
        <v>7</v>
      </c>
      <c r="B15" s="40"/>
      <c r="C15" s="42"/>
      <c r="D15" s="20"/>
      <c r="E15" s="20"/>
      <c r="F15" s="20"/>
      <c r="G15" s="20"/>
      <c r="H15" s="26" t="str">
        <f t="shared" ref="H15" si="10">IF(B15="","",IF(G15="", IF(D15="","",IF(F15="",MAX(D15:E15),LARGE(D15:F15,2))),"N"))</f>
        <v/>
      </c>
      <c r="I15" s="45" t="str">
        <f>IF(B15="","",RANK(VÝPOČTY!J15,VÝPOČTY!J$3:J$1103,1))</f>
        <v/>
      </c>
    </row>
    <row r="16" spans="1:9" ht="21" customHeight="1" thickBot="1" x14ac:dyDescent="0.4">
      <c r="A16" s="38"/>
      <c r="B16" s="40"/>
      <c r="C16" s="42"/>
      <c r="D16" s="20"/>
      <c r="E16" s="20"/>
      <c r="F16" s="20"/>
      <c r="G16" s="20"/>
      <c r="H16" s="27" t="str">
        <f t="shared" ref="H16" si="11">IF(B15="","",IF(G16="", IF(D16="","",IF(F16="",MAX(D16:E16),LARGE(D16:F16,2))),"N"))</f>
        <v/>
      </c>
      <c r="I16" s="46"/>
    </row>
    <row r="17" spans="1:9" ht="21" customHeight="1" x14ac:dyDescent="0.35">
      <c r="A17" s="38">
        <v>8</v>
      </c>
      <c r="B17" s="40"/>
      <c r="C17" s="42"/>
      <c r="D17" s="20"/>
      <c r="E17" s="20"/>
      <c r="F17" s="20"/>
      <c r="G17" s="20"/>
      <c r="H17" s="26" t="str">
        <f t="shared" ref="H17" si="12">IF(B17="","",IF(G17="", IF(D17="","",IF(F17="",MAX(D17:E17),LARGE(D17:F17,2))),"N"))</f>
        <v/>
      </c>
      <c r="I17" s="45" t="str">
        <f>IF(B17="","",RANK(VÝPOČTY!J17,VÝPOČTY!J$3:J$1103,1))</f>
        <v/>
      </c>
    </row>
    <row r="18" spans="1:9" ht="21" customHeight="1" thickBot="1" x14ac:dyDescent="0.4">
      <c r="A18" s="38"/>
      <c r="B18" s="40"/>
      <c r="C18" s="42"/>
      <c r="D18" s="20"/>
      <c r="E18" s="20"/>
      <c r="F18" s="20"/>
      <c r="G18" s="20"/>
      <c r="H18" s="27" t="str">
        <f t="shared" ref="H18" si="13">IF(B17="","",IF(G18="", IF(D18="","",IF(F18="",MAX(D18:E18),LARGE(D18:F18,2))),"N"))</f>
        <v/>
      </c>
      <c r="I18" s="46"/>
    </row>
    <row r="19" spans="1:9" ht="21" customHeight="1" x14ac:dyDescent="0.35">
      <c r="A19" s="38">
        <v>9</v>
      </c>
      <c r="B19" s="40"/>
      <c r="C19" s="42"/>
      <c r="D19" s="20"/>
      <c r="E19" s="20"/>
      <c r="F19" s="20"/>
      <c r="G19" s="20"/>
      <c r="H19" s="26" t="str">
        <f t="shared" ref="H19" si="14">IF(B19="","",IF(G19="", IF(D19="","",IF(F19="",MAX(D19:E19),LARGE(D19:F19,2))),"N"))</f>
        <v/>
      </c>
      <c r="I19" s="45" t="str">
        <f>IF(B19="","",RANK(VÝPOČTY!J19,VÝPOČTY!J$3:J$1103,1))</f>
        <v/>
      </c>
    </row>
    <row r="20" spans="1:9" ht="21" customHeight="1" thickBot="1" x14ac:dyDescent="0.4">
      <c r="A20" s="38"/>
      <c r="B20" s="40"/>
      <c r="C20" s="42"/>
      <c r="D20" s="20"/>
      <c r="E20" s="20"/>
      <c r="F20" s="20"/>
      <c r="G20" s="20"/>
      <c r="H20" s="27" t="str">
        <f t="shared" ref="H20" si="15">IF(B19="","",IF(G20="", IF(D20="","",IF(F20="",MAX(D20:E20),LARGE(D20:F20,2))),"N"))</f>
        <v/>
      </c>
      <c r="I20" s="46"/>
    </row>
    <row r="21" spans="1:9" ht="21" customHeight="1" x14ac:dyDescent="0.35">
      <c r="A21" s="38">
        <v>10</v>
      </c>
      <c r="B21" s="40"/>
      <c r="C21" s="42"/>
      <c r="D21" s="20"/>
      <c r="E21" s="20"/>
      <c r="F21" s="20"/>
      <c r="G21" s="20"/>
      <c r="H21" s="26" t="str">
        <f t="shared" ref="H21" si="16">IF(B21="","",IF(G21="", IF(D21="","",IF(F21="",MAX(D21:E21),LARGE(D21:F21,2))),"N"))</f>
        <v/>
      </c>
      <c r="I21" s="45" t="str">
        <f>IF(B21="","",RANK(VÝPOČTY!J21,VÝPOČTY!J$3:J$1103,1))</f>
        <v/>
      </c>
    </row>
    <row r="22" spans="1:9" ht="21" customHeight="1" thickBot="1" x14ac:dyDescent="0.4">
      <c r="A22" s="38"/>
      <c r="B22" s="40"/>
      <c r="C22" s="42"/>
      <c r="D22" s="20"/>
      <c r="E22" s="20"/>
      <c r="F22" s="20"/>
      <c r="G22" s="20"/>
      <c r="H22" s="27" t="str">
        <f t="shared" ref="H22" si="17">IF(B21="","",IF(G22="", IF(D22="","",IF(F22="",MAX(D22:E22),LARGE(D22:F22,2))),"N"))</f>
        <v/>
      </c>
      <c r="I22" s="46"/>
    </row>
    <row r="23" spans="1:9" ht="21" customHeight="1" x14ac:dyDescent="0.35">
      <c r="A23" s="38">
        <v>11</v>
      </c>
      <c r="B23" s="40"/>
      <c r="C23" s="42"/>
      <c r="D23" s="20"/>
      <c r="E23" s="20"/>
      <c r="F23" s="20"/>
      <c r="G23" s="20"/>
      <c r="H23" s="26" t="str">
        <f t="shared" ref="H23" si="18">IF(B23="","",IF(G23="", IF(D23="","",IF(F23="",MAX(D23:E23),LARGE(D23:F23,2))),"N"))</f>
        <v/>
      </c>
      <c r="I23" s="45" t="str">
        <f>IF(B23="","",RANK(VÝPOČTY!J23,VÝPOČTY!J$3:J$1103,1))</f>
        <v/>
      </c>
    </row>
    <row r="24" spans="1:9" ht="21" customHeight="1" thickBot="1" x14ac:dyDescent="0.4">
      <c r="A24" s="38"/>
      <c r="B24" s="40"/>
      <c r="C24" s="42"/>
      <c r="D24" s="20"/>
      <c r="E24" s="20"/>
      <c r="F24" s="20"/>
      <c r="G24" s="20"/>
      <c r="H24" s="27" t="str">
        <f t="shared" ref="H24" si="19">IF(B23="","",IF(G24="", IF(D24="","",IF(F24="",MAX(D24:E24),LARGE(D24:F24,2))),"N"))</f>
        <v/>
      </c>
      <c r="I24" s="46"/>
    </row>
    <row r="25" spans="1:9" ht="21" customHeight="1" x14ac:dyDescent="0.35">
      <c r="A25" s="38">
        <v>12</v>
      </c>
      <c r="B25" s="40"/>
      <c r="C25" s="42"/>
      <c r="D25" s="20"/>
      <c r="E25" s="20"/>
      <c r="F25" s="20"/>
      <c r="G25" s="20"/>
      <c r="H25" s="26" t="str">
        <f t="shared" ref="H25" si="20">IF(B25="","",IF(G25="", IF(D25="","",IF(F25="",MAX(D25:E25),LARGE(D25:F25,2))),"N"))</f>
        <v/>
      </c>
      <c r="I25" s="45" t="str">
        <f>IF(B25="","",RANK(VÝPOČTY!J25,VÝPOČTY!J$3:J$1103,1))</f>
        <v/>
      </c>
    </row>
    <row r="26" spans="1:9" ht="21" customHeight="1" thickBot="1" x14ac:dyDescent="0.4">
      <c r="A26" s="38"/>
      <c r="B26" s="40"/>
      <c r="C26" s="42"/>
      <c r="D26" s="20"/>
      <c r="E26" s="20"/>
      <c r="F26" s="20"/>
      <c r="G26" s="20"/>
      <c r="H26" s="27" t="str">
        <f t="shared" ref="H26" si="21">IF(B25="","",IF(G26="", IF(D26="","",IF(F26="",MAX(D26:E26),LARGE(D26:F26,2))),"N"))</f>
        <v/>
      </c>
      <c r="I26" s="46"/>
    </row>
    <row r="27" spans="1:9" ht="21" customHeight="1" x14ac:dyDescent="0.35">
      <c r="A27" s="38">
        <v>13</v>
      </c>
      <c r="B27" s="40"/>
      <c r="C27" s="42"/>
      <c r="D27" s="20"/>
      <c r="E27" s="20"/>
      <c r="F27" s="20"/>
      <c r="G27" s="20"/>
      <c r="H27" s="26" t="str">
        <f t="shared" ref="H27" si="22">IF(B27="","",IF(G27="", IF(D27="","",IF(F27="",MAX(D27:E27),LARGE(D27:F27,2))),"N"))</f>
        <v/>
      </c>
      <c r="I27" s="45" t="str">
        <f>IF(B27="","",RANK(VÝPOČTY!J27,VÝPOČTY!J$3:J$1103,1))</f>
        <v/>
      </c>
    </row>
    <row r="28" spans="1:9" ht="21" customHeight="1" thickBot="1" x14ac:dyDescent="0.4">
      <c r="A28" s="38"/>
      <c r="B28" s="40"/>
      <c r="C28" s="42"/>
      <c r="D28" s="20"/>
      <c r="E28" s="20"/>
      <c r="F28" s="20"/>
      <c r="G28" s="20"/>
      <c r="H28" s="27" t="str">
        <f t="shared" ref="H28" si="23">IF(B27="","",IF(G28="", IF(D28="","",IF(F28="",MAX(D28:E28),LARGE(D28:F28,2))),"N"))</f>
        <v/>
      </c>
      <c r="I28" s="46"/>
    </row>
    <row r="29" spans="1:9" ht="21" customHeight="1" x14ac:dyDescent="0.35">
      <c r="A29" s="38">
        <v>14</v>
      </c>
      <c r="B29" s="40"/>
      <c r="C29" s="42"/>
      <c r="D29" s="20"/>
      <c r="E29" s="20"/>
      <c r="F29" s="20"/>
      <c r="G29" s="20"/>
      <c r="H29" s="26" t="str">
        <f t="shared" ref="H29" si="24">IF(B29="","",IF(G29="", IF(D29="","",IF(F29="",MAX(D29:E29),LARGE(D29:F29,2))),"N"))</f>
        <v/>
      </c>
      <c r="I29" s="45" t="str">
        <f>IF(B29="","",RANK(VÝPOČTY!J29,VÝPOČTY!J$3:J$1103,1))</f>
        <v/>
      </c>
    </row>
    <row r="30" spans="1:9" ht="21" customHeight="1" thickBot="1" x14ac:dyDescent="0.4">
      <c r="A30" s="38"/>
      <c r="B30" s="40"/>
      <c r="C30" s="42"/>
      <c r="D30" s="20"/>
      <c r="E30" s="20"/>
      <c r="F30" s="20"/>
      <c r="G30" s="20"/>
      <c r="H30" s="27" t="str">
        <f t="shared" ref="H30" si="25">IF(B29="","",IF(G30="", IF(D30="","",IF(F30="",MAX(D30:E30),LARGE(D30:F30,2))),"N"))</f>
        <v/>
      </c>
      <c r="I30" s="46"/>
    </row>
    <row r="31" spans="1:9" ht="21" customHeight="1" x14ac:dyDescent="0.35">
      <c r="A31" s="38">
        <v>15</v>
      </c>
      <c r="B31" s="40"/>
      <c r="C31" s="42"/>
      <c r="D31" s="20"/>
      <c r="E31" s="20"/>
      <c r="F31" s="20"/>
      <c r="G31" s="20"/>
      <c r="H31" s="26" t="str">
        <f t="shared" ref="H31" si="26">IF(B31="","",IF(G31="", IF(D31="","",IF(F31="",MAX(D31:E31),LARGE(D31:F31,2))),"N"))</f>
        <v/>
      </c>
      <c r="I31" s="45" t="str">
        <f>IF(B31="","",RANK(VÝPOČTY!J31,VÝPOČTY!J$3:J$1103,1))</f>
        <v/>
      </c>
    </row>
    <row r="32" spans="1:9" ht="21" customHeight="1" thickBot="1" x14ac:dyDescent="0.4">
      <c r="A32" s="38"/>
      <c r="B32" s="40"/>
      <c r="C32" s="42"/>
      <c r="D32" s="20"/>
      <c r="E32" s="20"/>
      <c r="F32" s="20"/>
      <c r="G32" s="20"/>
      <c r="H32" s="27" t="str">
        <f t="shared" ref="H32" si="27">IF(B31="","",IF(G32="", IF(D32="","",IF(F32="",MAX(D32:E32),LARGE(D32:F32,2))),"N"))</f>
        <v/>
      </c>
      <c r="I32" s="46"/>
    </row>
    <row r="33" spans="1:9" ht="21" customHeight="1" x14ac:dyDescent="0.35">
      <c r="A33" s="38">
        <v>16</v>
      </c>
      <c r="B33" s="40"/>
      <c r="C33" s="42"/>
      <c r="D33" s="20"/>
      <c r="E33" s="20"/>
      <c r="F33" s="20"/>
      <c r="G33" s="20"/>
      <c r="H33" s="26" t="str">
        <f t="shared" ref="H33" si="28">IF(B33="","",IF(G33="", IF(D33="","",IF(F33="",MAX(D33:E33),LARGE(D33:F33,2))),"N"))</f>
        <v/>
      </c>
      <c r="I33" s="45" t="str">
        <f>IF(B33="","",RANK(VÝPOČTY!J33,VÝPOČTY!J$3:J$1103,1))</f>
        <v/>
      </c>
    </row>
    <row r="34" spans="1:9" ht="21" customHeight="1" thickBot="1" x14ac:dyDescent="0.4">
      <c r="A34" s="38"/>
      <c r="B34" s="40"/>
      <c r="C34" s="42"/>
      <c r="D34" s="20"/>
      <c r="E34" s="20"/>
      <c r="F34" s="20"/>
      <c r="G34" s="20"/>
      <c r="H34" s="27" t="str">
        <f t="shared" ref="H34" si="29">IF(B33="","",IF(G34="", IF(D34="","",IF(F34="",MAX(D34:E34),LARGE(D34:F34,2))),"N"))</f>
        <v/>
      </c>
      <c r="I34" s="46"/>
    </row>
    <row r="35" spans="1:9" ht="21" customHeight="1" x14ac:dyDescent="0.35">
      <c r="A35" s="38">
        <v>17</v>
      </c>
      <c r="B35" s="40"/>
      <c r="C35" s="42"/>
      <c r="D35" s="20"/>
      <c r="E35" s="20"/>
      <c r="F35" s="20"/>
      <c r="G35" s="20"/>
      <c r="H35" s="26" t="str">
        <f t="shared" ref="H35" si="30">IF(B35="","",IF(G35="", IF(D35="","",IF(F35="",MAX(D35:E35),LARGE(D35:F35,2))),"N"))</f>
        <v/>
      </c>
      <c r="I35" s="45" t="str">
        <f>IF(B35="","",RANK(VÝPOČTY!J35,VÝPOČTY!J$3:J$1103,1))</f>
        <v/>
      </c>
    </row>
    <row r="36" spans="1:9" ht="21" customHeight="1" thickBot="1" x14ac:dyDescent="0.4">
      <c r="A36" s="38"/>
      <c r="B36" s="40"/>
      <c r="C36" s="42"/>
      <c r="D36" s="20"/>
      <c r="E36" s="20"/>
      <c r="F36" s="20"/>
      <c r="G36" s="20"/>
      <c r="H36" s="27" t="str">
        <f t="shared" ref="H36" si="31">IF(B35="","",IF(G36="", IF(D36="","",IF(F36="",MAX(D36:E36),LARGE(D36:F36,2))),"N"))</f>
        <v/>
      </c>
      <c r="I36" s="46"/>
    </row>
    <row r="37" spans="1:9" ht="21" customHeight="1" x14ac:dyDescent="0.35">
      <c r="A37" s="38">
        <v>18</v>
      </c>
      <c r="B37" s="40"/>
      <c r="C37" s="42"/>
      <c r="D37" s="20"/>
      <c r="E37" s="20"/>
      <c r="F37" s="20"/>
      <c r="G37" s="20"/>
      <c r="H37" s="26" t="str">
        <f t="shared" ref="H37" si="32">IF(B37="","",IF(G37="", IF(D37="","",IF(F37="",MAX(D37:E37),LARGE(D37:F37,2))),"N"))</f>
        <v/>
      </c>
      <c r="I37" s="45" t="str">
        <f>IF(B37="","",RANK(VÝPOČTY!J37,VÝPOČTY!J$3:J$1103,1))</f>
        <v/>
      </c>
    </row>
    <row r="38" spans="1:9" ht="21" customHeight="1" thickBot="1" x14ac:dyDescent="0.4">
      <c r="A38" s="38"/>
      <c r="B38" s="40"/>
      <c r="C38" s="42"/>
      <c r="D38" s="20"/>
      <c r="E38" s="20"/>
      <c r="F38" s="20"/>
      <c r="G38" s="20"/>
      <c r="H38" s="27" t="str">
        <f t="shared" ref="H38" si="33">IF(B37="","",IF(G38="", IF(D38="","",IF(F38="",MAX(D38:E38),LARGE(D38:F38,2))),"N"))</f>
        <v/>
      </c>
      <c r="I38" s="46"/>
    </row>
    <row r="39" spans="1:9" ht="21" customHeight="1" x14ac:dyDescent="0.35">
      <c r="A39" s="38">
        <v>19</v>
      </c>
      <c r="B39" s="40"/>
      <c r="C39" s="42"/>
      <c r="D39" s="20"/>
      <c r="E39" s="20"/>
      <c r="F39" s="20"/>
      <c r="G39" s="20"/>
      <c r="H39" s="26" t="str">
        <f t="shared" ref="H39" si="34">IF(B39="","",IF(G39="", IF(D39="","",IF(F39="",MAX(D39:E39),LARGE(D39:F39,2))),"N"))</f>
        <v/>
      </c>
      <c r="I39" s="45" t="str">
        <f>IF(B39="","",RANK(VÝPOČTY!J39,VÝPOČTY!J$3:J$1103,1))</f>
        <v/>
      </c>
    </row>
    <row r="40" spans="1:9" ht="21" customHeight="1" thickBot="1" x14ac:dyDescent="0.4">
      <c r="A40" s="38"/>
      <c r="B40" s="40"/>
      <c r="C40" s="42"/>
      <c r="D40" s="20"/>
      <c r="E40" s="20"/>
      <c r="F40" s="20"/>
      <c r="G40" s="20"/>
      <c r="H40" s="27" t="str">
        <f t="shared" ref="H40" si="35">IF(B39="","",IF(G40="", IF(D40="","",IF(F40="",MAX(D40:E40),LARGE(D40:F40,2))),"N"))</f>
        <v/>
      </c>
      <c r="I40" s="46"/>
    </row>
    <row r="41" spans="1:9" ht="21" customHeight="1" x14ac:dyDescent="0.35">
      <c r="A41" s="38">
        <v>20</v>
      </c>
      <c r="B41" s="40"/>
      <c r="C41" s="42"/>
      <c r="D41" s="20"/>
      <c r="E41" s="20"/>
      <c r="F41" s="20"/>
      <c r="G41" s="20"/>
      <c r="H41" s="26" t="str">
        <f t="shared" ref="H41" si="36">IF(B41="","",IF(G41="", IF(D41="","",IF(F41="",MAX(D41:E41),LARGE(D41:F41,2))),"N"))</f>
        <v/>
      </c>
      <c r="I41" s="45" t="str">
        <f>IF(B41="","",RANK(VÝPOČTY!J41,VÝPOČTY!J$3:J$1103,1))</f>
        <v/>
      </c>
    </row>
    <row r="42" spans="1:9" ht="21" customHeight="1" thickBot="1" x14ac:dyDescent="0.4">
      <c r="A42" s="38"/>
      <c r="B42" s="40"/>
      <c r="C42" s="42"/>
      <c r="D42" s="20"/>
      <c r="E42" s="20"/>
      <c r="F42" s="20"/>
      <c r="G42" s="20"/>
      <c r="H42" s="27" t="str">
        <f t="shared" ref="H42" si="37">IF(B41="","",IF(G42="", IF(D42="","",IF(F42="",MAX(D42:E42),LARGE(D42:F42,2))),"N"))</f>
        <v/>
      </c>
      <c r="I42" s="46"/>
    </row>
    <row r="43" spans="1:9" ht="21" customHeight="1" x14ac:dyDescent="0.35">
      <c r="A43" s="38">
        <v>21</v>
      </c>
      <c r="B43" s="40"/>
      <c r="C43" s="42"/>
      <c r="D43" s="20"/>
      <c r="E43" s="20"/>
      <c r="F43" s="20"/>
      <c r="G43" s="20"/>
      <c r="H43" s="26" t="str">
        <f t="shared" ref="H43" si="38">IF(B43="","",IF(G43="", IF(D43="","",IF(F43="",MAX(D43:E43),LARGE(D43:F43,2))),"N"))</f>
        <v/>
      </c>
      <c r="I43" s="45" t="str">
        <f>IF(B43="","",RANK(VÝPOČTY!J43,VÝPOČTY!J$3:J$1103,1))</f>
        <v/>
      </c>
    </row>
    <row r="44" spans="1:9" ht="21" customHeight="1" thickBot="1" x14ac:dyDescent="0.4">
      <c r="A44" s="38"/>
      <c r="B44" s="40"/>
      <c r="C44" s="42"/>
      <c r="D44" s="20"/>
      <c r="E44" s="20"/>
      <c r="F44" s="20"/>
      <c r="G44" s="20"/>
      <c r="H44" s="27" t="str">
        <f t="shared" ref="H44" si="39">IF(B43="","",IF(G44="", IF(D44="","",IF(F44="",MAX(D44:E44),LARGE(D44:F44,2))),"N"))</f>
        <v/>
      </c>
      <c r="I44" s="46"/>
    </row>
    <row r="45" spans="1:9" ht="21" customHeight="1" x14ac:dyDescent="0.35">
      <c r="A45" s="38">
        <v>22</v>
      </c>
      <c r="B45" s="40"/>
      <c r="C45" s="42"/>
      <c r="D45" s="20"/>
      <c r="E45" s="20"/>
      <c r="F45" s="20"/>
      <c r="G45" s="20"/>
      <c r="H45" s="26" t="str">
        <f t="shared" ref="H45" si="40">IF(B45="","",IF(G45="", IF(D45="","",IF(F45="",MAX(D45:E45),LARGE(D45:F45,2))),"N"))</f>
        <v/>
      </c>
      <c r="I45" s="45" t="str">
        <f>IF(B45="","",RANK(VÝPOČTY!J45,VÝPOČTY!J$3:J$1103,1))</f>
        <v/>
      </c>
    </row>
    <row r="46" spans="1:9" ht="21" customHeight="1" thickBot="1" x14ac:dyDescent="0.4">
      <c r="A46" s="38"/>
      <c r="B46" s="40"/>
      <c r="C46" s="42"/>
      <c r="D46" s="20"/>
      <c r="E46" s="20"/>
      <c r="F46" s="20"/>
      <c r="G46" s="20"/>
      <c r="H46" s="27" t="str">
        <f t="shared" ref="H46" si="41">IF(B45="","",IF(G46="", IF(D46="","",IF(F46="",MAX(D46:E46),LARGE(D46:F46,2))),"N"))</f>
        <v/>
      </c>
      <c r="I46" s="46"/>
    </row>
    <row r="47" spans="1:9" ht="21" customHeight="1" x14ac:dyDescent="0.35">
      <c r="A47" s="38">
        <v>23</v>
      </c>
      <c r="B47" s="40"/>
      <c r="C47" s="42"/>
      <c r="D47" s="20"/>
      <c r="E47" s="20"/>
      <c r="F47" s="20"/>
      <c r="G47" s="20"/>
      <c r="H47" s="26" t="str">
        <f t="shared" ref="H47" si="42">IF(B47="","",IF(G47="", IF(D47="","",IF(F47="",MAX(D47:E47),LARGE(D47:F47,2))),"N"))</f>
        <v/>
      </c>
      <c r="I47" s="45" t="str">
        <f>IF(B47="","",RANK(VÝPOČTY!J47,VÝPOČTY!J$3:J$1103,1))</f>
        <v/>
      </c>
    </row>
    <row r="48" spans="1:9" ht="21" customHeight="1" thickBot="1" x14ac:dyDescent="0.4">
      <c r="A48" s="38"/>
      <c r="B48" s="40"/>
      <c r="C48" s="42"/>
      <c r="D48" s="20"/>
      <c r="E48" s="20"/>
      <c r="F48" s="20"/>
      <c r="G48" s="20"/>
      <c r="H48" s="27" t="str">
        <f t="shared" ref="H48" si="43">IF(B47="","",IF(G48="", IF(D48="","",IF(F48="",MAX(D48:E48),LARGE(D48:F48,2))),"N"))</f>
        <v/>
      </c>
      <c r="I48" s="46"/>
    </row>
    <row r="49" spans="1:9" ht="21" customHeight="1" x14ac:dyDescent="0.35">
      <c r="A49" s="38">
        <v>24</v>
      </c>
      <c r="B49" s="40"/>
      <c r="C49" s="42"/>
      <c r="D49" s="20"/>
      <c r="E49" s="20"/>
      <c r="F49" s="20"/>
      <c r="G49" s="20"/>
      <c r="H49" s="26" t="str">
        <f t="shared" ref="H49" si="44">IF(B49="","",IF(G49="", IF(D49="","",IF(F49="",MAX(D49:E49),LARGE(D49:F49,2))),"N"))</f>
        <v/>
      </c>
      <c r="I49" s="45" t="str">
        <f>IF(B49="","",RANK(VÝPOČTY!J49,VÝPOČTY!J$3:J$1103,1))</f>
        <v/>
      </c>
    </row>
    <row r="50" spans="1:9" ht="21" customHeight="1" thickBot="1" x14ac:dyDescent="0.4">
      <c r="A50" s="38"/>
      <c r="B50" s="40"/>
      <c r="C50" s="42"/>
      <c r="D50" s="20"/>
      <c r="E50" s="20"/>
      <c r="F50" s="20"/>
      <c r="G50" s="20"/>
      <c r="H50" s="27" t="str">
        <f t="shared" ref="H50" si="45">IF(B49="","",IF(G50="", IF(D50="","",IF(F50="",MAX(D50:E50),LARGE(D50:F50,2))),"N"))</f>
        <v/>
      </c>
      <c r="I50" s="46"/>
    </row>
    <row r="51" spans="1:9" ht="21" customHeight="1" x14ac:dyDescent="0.35">
      <c r="A51" s="38">
        <v>25</v>
      </c>
      <c r="B51" s="40"/>
      <c r="C51" s="42"/>
      <c r="D51" s="20"/>
      <c r="E51" s="20"/>
      <c r="F51" s="20"/>
      <c r="G51" s="20"/>
      <c r="H51" s="26" t="str">
        <f t="shared" ref="H51" si="46">IF(B51="","",IF(G51="", IF(D51="","",IF(F51="",MAX(D51:E51),LARGE(D51:F51,2))),"N"))</f>
        <v/>
      </c>
      <c r="I51" s="45" t="str">
        <f>IF(B51="","",RANK(VÝPOČTY!J51,VÝPOČTY!J$3:J$1103,1))</f>
        <v/>
      </c>
    </row>
    <row r="52" spans="1:9" ht="21" customHeight="1" thickBot="1" x14ac:dyDescent="0.4">
      <c r="A52" s="38"/>
      <c r="B52" s="40"/>
      <c r="C52" s="42"/>
      <c r="D52" s="20"/>
      <c r="E52" s="20"/>
      <c r="F52" s="20"/>
      <c r="G52" s="20"/>
      <c r="H52" s="27" t="str">
        <f t="shared" ref="H52" si="47">IF(B51="","",IF(G52="", IF(D52="","",IF(F52="",MAX(D52:E52),LARGE(D52:F52,2))),"N"))</f>
        <v/>
      </c>
      <c r="I52" s="46"/>
    </row>
    <row r="53" spans="1:9" ht="21" customHeight="1" x14ac:dyDescent="0.35">
      <c r="A53" s="38">
        <v>26</v>
      </c>
      <c r="B53" s="40"/>
      <c r="C53" s="42"/>
      <c r="D53" s="20"/>
      <c r="E53" s="20"/>
      <c r="F53" s="20"/>
      <c r="G53" s="20"/>
      <c r="H53" s="26" t="str">
        <f t="shared" ref="H53" si="48">IF(B53="","",IF(G53="", IF(D53="","",IF(F53="",MAX(D53:E53),LARGE(D53:F53,2))),"N"))</f>
        <v/>
      </c>
      <c r="I53" s="45" t="str">
        <f>IF(B53="","",RANK(VÝPOČTY!J53,VÝPOČTY!J$3:J$1103,1))</f>
        <v/>
      </c>
    </row>
    <row r="54" spans="1:9" ht="21" customHeight="1" thickBot="1" x14ac:dyDescent="0.4">
      <c r="A54" s="38"/>
      <c r="B54" s="40"/>
      <c r="C54" s="42"/>
      <c r="D54" s="20"/>
      <c r="E54" s="20"/>
      <c r="F54" s="20"/>
      <c r="G54" s="20"/>
      <c r="H54" s="27" t="str">
        <f t="shared" ref="H54" si="49">IF(B53="","",IF(G54="", IF(D54="","",IF(F54="",MAX(D54:E54),LARGE(D54:F54,2))),"N"))</f>
        <v/>
      </c>
      <c r="I54" s="46"/>
    </row>
    <row r="55" spans="1:9" ht="21" customHeight="1" x14ac:dyDescent="0.35">
      <c r="A55" s="38">
        <v>27</v>
      </c>
      <c r="B55" s="40"/>
      <c r="C55" s="42"/>
      <c r="D55" s="20"/>
      <c r="E55" s="20"/>
      <c r="F55" s="20"/>
      <c r="G55" s="20"/>
      <c r="H55" s="26" t="str">
        <f t="shared" ref="H55" si="50">IF(B55="","",IF(G55="", IF(D55="","",IF(F55="",MAX(D55:E55),LARGE(D55:F55,2))),"N"))</f>
        <v/>
      </c>
      <c r="I55" s="45" t="str">
        <f>IF(B55="","",RANK(VÝPOČTY!J55,VÝPOČTY!J$3:J$1103,1))</f>
        <v/>
      </c>
    </row>
    <row r="56" spans="1:9" ht="21" customHeight="1" thickBot="1" x14ac:dyDescent="0.4">
      <c r="A56" s="38"/>
      <c r="B56" s="40"/>
      <c r="C56" s="42"/>
      <c r="D56" s="20"/>
      <c r="E56" s="20"/>
      <c r="F56" s="20"/>
      <c r="G56" s="20"/>
      <c r="H56" s="27" t="str">
        <f t="shared" ref="H56" si="51">IF(B55="","",IF(G56="", IF(D56="","",IF(F56="",MAX(D56:E56),LARGE(D56:F56,2))),"N"))</f>
        <v/>
      </c>
      <c r="I56" s="46"/>
    </row>
    <row r="57" spans="1:9" ht="21" customHeight="1" x14ac:dyDescent="0.35">
      <c r="A57" s="38">
        <v>28</v>
      </c>
      <c r="B57" s="40"/>
      <c r="C57" s="42"/>
      <c r="D57" s="20"/>
      <c r="E57" s="20"/>
      <c r="F57" s="20"/>
      <c r="G57" s="20"/>
      <c r="H57" s="26" t="str">
        <f t="shared" ref="H57" si="52">IF(B57="","",IF(G57="", IF(D57="","",IF(F57="",MAX(D57:E57),LARGE(D57:F57,2))),"N"))</f>
        <v/>
      </c>
      <c r="I57" s="45" t="str">
        <f>IF(B57="","",RANK(VÝPOČTY!J57,VÝPOČTY!J$3:J$1103,1))</f>
        <v/>
      </c>
    </row>
    <row r="58" spans="1:9" ht="21" customHeight="1" thickBot="1" x14ac:dyDescent="0.4">
      <c r="A58" s="38"/>
      <c r="B58" s="40"/>
      <c r="C58" s="42"/>
      <c r="D58" s="20"/>
      <c r="E58" s="20"/>
      <c r="F58" s="20"/>
      <c r="G58" s="20"/>
      <c r="H58" s="27" t="str">
        <f t="shared" ref="H58" si="53">IF(B57="","",IF(G58="", IF(D58="","",IF(F58="",MAX(D58:E58),LARGE(D58:F58,2))),"N"))</f>
        <v/>
      </c>
      <c r="I58" s="46"/>
    </row>
    <row r="59" spans="1:9" ht="21" customHeight="1" x14ac:dyDescent="0.35">
      <c r="A59" s="38">
        <v>29</v>
      </c>
      <c r="B59" s="40"/>
      <c r="C59" s="42"/>
      <c r="D59" s="20"/>
      <c r="E59" s="20"/>
      <c r="F59" s="20"/>
      <c r="G59" s="20"/>
      <c r="H59" s="26" t="str">
        <f t="shared" ref="H59" si="54">IF(B59="","",IF(G59="", IF(D59="","",IF(F59="",MAX(D59:E59),LARGE(D59:F59,2))),"N"))</f>
        <v/>
      </c>
      <c r="I59" s="45" t="str">
        <f>IF(B59="","",RANK(VÝPOČTY!J59,VÝPOČTY!J$3:J$1103,1))</f>
        <v/>
      </c>
    </row>
    <row r="60" spans="1:9" ht="21" customHeight="1" thickBot="1" x14ac:dyDescent="0.4">
      <c r="A60" s="38"/>
      <c r="B60" s="40"/>
      <c r="C60" s="42"/>
      <c r="D60" s="20"/>
      <c r="E60" s="20"/>
      <c r="F60" s="20"/>
      <c r="G60" s="20"/>
      <c r="H60" s="27" t="str">
        <f t="shared" ref="H60" si="55">IF(B59="","",IF(G60="", IF(D60="","",IF(F60="",MAX(D60:E60),LARGE(D60:F60,2))),"N"))</f>
        <v/>
      </c>
      <c r="I60" s="46"/>
    </row>
    <row r="61" spans="1:9" ht="21" customHeight="1" x14ac:dyDescent="0.35">
      <c r="A61" s="38">
        <v>30</v>
      </c>
      <c r="B61" s="40"/>
      <c r="C61" s="42"/>
      <c r="D61" s="20"/>
      <c r="E61" s="20"/>
      <c r="F61" s="20"/>
      <c r="G61" s="20"/>
      <c r="H61" s="26" t="str">
        <f t="shared" ref="H61" si="56">IF(B61="","",IF(G61="", IF(D61="","",IF(F61="",MAX(D61:E61),LARGE(D61:F61,2))),"N"))</f>
        <v/>
      </c>
      <c r="I61" s="45" t="str">
        <f>IF(B61="","",RANK(VÝPOČTY!J61,VÝPOČTY!J$3:J$1103,1))</f>
        <v/>
      </c>
    </row>
    <row r="62" spans="1:9" ht="21" customHeight="1" thickBot="1" x14ac:dyDescent="0.4">
      <c r="A62" s="38"/>
      <c r="B62" s="40"/>
      <c r="C62" s="42"/>
      <c r="D62" s="20"/>
      <c r="E62" s="20"/>
      <c r="F62" s="20"/>
      <c r="G62" s="20"/>
      <c r="H62" s="27" t="str">
        <f t="shared" ref="H62" si="57">IF(B61="","",IF(G62="", IF(D62="","",IF(F62="",MAX(D62:E62),LARGE(D62:F62,2))),"N"))</f>
        <v/>
      </c>
      <c r="I62" s="46"/>
    </row>
    <row r="63" spans="1:9" ht="21" customHeight="1" x14ac:dyDescent="0.35">
      <c r="A63" s="38">
        <v>31</v>
      </c>
      <c r="B63" s="40"/>
      <c r="C63" s="42"/>
      <c r="D63" s="20"/>
      <c r="E63" s="20"/>
      <c r="F63" s="20"/>
      <c r="G63" s="20"/>
      <c r="H63" s="26" t="str">
        <f t="shared" ref="H63" si="58">IF(B63="","",IF(G63="", IF(D63="","",IF(F63="",MAX(D63:E63),LARGE(D63:F63,2))),"N"))</f>
        <v/>
      </c>
      <c r="I63" s="45" t="str">
        <f>IF(B63="","",RANK(VÝPOČTY!J63,VÝPOČTY!J$3:J$1103,1))</f>
        <v/>
      </c>
    </row>
    <row r="64" spans="1:9" ht="21" customHeight="1" thickBot="1" x14ac:dyDescent="0.4">
      <c r="A64" s="38"/>
      <c r="B64" s="40"/>
      <c r="C64" s="42"/>
      <c r="D64" s="20"/>
      <c r="E64" s="20"/>
      <c r="F64" s="20"/>
      <c r="G64" s="20"/>
      <c r="H64" s="27" t="str">
        <f t="shared" ref="H64" si="59">IF(B63="","",IF(G64="", IF(D64="","",IF(F64="",MAX(D64:E64),LARGE(D64:F64,2))),"N"))</f>
        <v/>
      </c>
      <c r="I64" s="46"/>
    </row>
    <row r="65" spans="1:9" ht="21" customHeight="1" x14ac:dyDescent="0.35">
      <c r="A65" s="38">
        <v>32</v>
      </c>
      <c r="B65" s="40"/>
      <c r="C65" s="42"/>
      <c r="D65" s="20"/>
      <c r="E65" s="20"/>
      <c r="F65" s="20"/>
      <c r="G65" s="20"/>
      <c r="H65" s="26" t="str">
        <f t="shared" ref="H65" si="60">IF(B65="","",IF(G65="", IF(D65="","",IF(F65="",MAX(D65:E65),LARGE(D65:F65,2))),"N"))</f>
        <v/>
      </c>
      <c r="I65" s="45" t="str">
        <f>IF(B65="","",RANK(VÝPOČTY!J65,VÝPOČTY!J$3:J$1103,1))</f>
        <v/>
      </c>
    </row>
    <row r="66" spans="1:9" ht="21" customHeight="1" thickBot="1" x14ac:dyDescent="0.4">
      <c r="A66" s="38"/>
      <c r="B66" s="40"/>
      <c r="C66" s="42"/>
      <c r="D66" s="20"/>
      <c r="E66" s="20"/>
      <c r="F66" s="20"/>
      <c r="G66" s="20"/>
      <c r="H66" s="27" t="str">
        <f t="shared" ref="H66" si="61">IF(B65="","",IF(G66="", IF(D66="","",IF(F66="",MAX(D66:E66),LARGE(D66:F66,2))),"N"))</f>
        <v/>
      </c>
      <c r="I66" s="46"/>
    </row>
    <row r="67" spans="1:9" ht="21" customHeight="1" x14ac:dyDescent="0.35">
      <c r="A67" s="38">
        <v>33</v>
      </c>
      <c r="B67" s="40"/>
      <c r="C67" s="42"/>
      <c r="D67" s="20"/>
      <c r="E67" s="20"/>
      <c r="F67" s="20"/>
      <c r="G67" s="20"/>
      <c r="H67" s="26" t="str">
        <f t="shared" ref="H67" si="62">IF(B67="","",IF(G67="", IF(D67="","",IF(F67="",MAX(D67:E67),LARGE(D67:F67,2))),"N"))</f>
        <v/>
      </c>
      <c r="I67" s="45" t="str">
        <f>IF(B67="","",RANK(VÝPOČTY!J67,VÝPOČTY!J$3:J$1103,1))</f>
        <v/>
      </c>
    </row>
    <row r="68" spans="1:9" ht="21" customHeight="1" thickBot="1" x14ac:dyDescent="0.4">
      <c r="A68" s="38"/>
      <c r="B68" s="40"/>
      <c r="C68" s="42"/>
      <c r="D68" s="20"/>
      <c r="E68" s="20"/>
      <c r="F68" s="20"/>
      <c r="G68" s="20"/>
      <c r="H68" s="27" t="str">
        <f t="shared" ref="H68" si="63">IF(B67="","",IF(G68="", IF(D68="","",IF(F68="",MAX(D68:E68),LARGE(D68:F68,2))),"N"))</f>
        <v/>
      </c>
      <c r="I68" s="46"/>
    </row>
    <row r="69" spans="1:9" ht="21" customHeight="1" x14ac:dyDescent="0.35">
      <c r="A69" s="38">
        <v>34</v>
      </c>
      <c r="B69" s="40"/>
      <c r="C69" s="42"/>
      <c r="D69" s="20"/>
      <c r="E69" s="20"/>
      <c r="F69" s="20"/>
      <c r="G69" s="20"/>
      <c r="H69" s="26" t="str">
        <f t="shared" ref="H69" si="64">IF(B69="","",IF(G69="", IF(D69="","",IF(F69="",MAX(D69:E69),LARGE(D69:F69,2))),"N"))</f>
        <v/>
      </c>
      <c r="I69" s="45" t="str">
        <f>IF(B69="","",RANK(VÝPOČTY!J69,VÝPOČTY!J$3:J$1103,1))</f>
        <v/>
      </c>
    </row>
    <row r="70" spans="1:9" ht="21" customHeight="1" thickBot="1" x14ac:dyDescent="0.4">
      <c r="A70" s="38"/>
      <c r="B70" s="40"/>
      <c r="C70" s="42"/>
      <c r="D70" s="20"/>
      <c r="E70" s="20"/>
      <c r="F70" s="20"/>
      <c r="G70" s="20"/>
      <c r="H70" s="27" t="str">
        <f t="shared" ref="H70" si="65">IF(B69="","",IF(G70="", IF(D70="","",IF(F70="",MAX(D70:E70),LARGE(D70:F70,2))),"N"))</f>
        <v/>
      </c>
      <c r="I70" s="46"/>
    </row>
    <row r="71" spans="1:9" ht="21" customHeight="1" x14ac:dyDescent="0.35">
      <c r="A71" s="38">
        <v>35</v>
      </c>
      <c r="B71" s="40"/>
      <c r="C71" s="42"/>
      <c r="D71" s="20"/>
      <c r="E71" s="20"/>
      <c r="F71" s="20"/>
      <c r="G71" s="20"/>
      <c r="H71" s="26" t="str">
        <f t="shared" ref="H71" si="66">IF(B71="","",IF(G71="", IF(D71="","",IF(F71="",MAX(D71:E71),LARGE(D71:F71,2))),"N"))</f>
        <v/>
      </c>
      <c r="I71" s="45" t="str">
        <f>IF(B71="","",RANK(VÝPOČTY!J71,VÝPOČTY!J$3:J$1103,1))</f>
        <v/>
      </c>
    </row>
    <row r="72" spans="1:9" ht="21" customHeight="1" thickBot="1" x14ac:dyDescent="0.4">
      <c r="A72" s="38"/>
      <c r="B72" s="40"/>
      <c r="C72" s="42"/>
      <c r="D72" s="20"/>
      <c r="E72" s="20"/>
      <c r="F72" s="20"/>
      <c r="G72" s="20"/>
      <c r="H72" s="27" t="str">
        <f t="shared" ref="H72" si="67">IF(B71="","",IF(G72="", IF(D72="","",IF(F72="",MAX(D72:E72),LARGE(D72:F72,2))),"N"))</f>
        <v/>
      </c>
      <c r="I72" s="46"/>
    </row>
    <row r="73" spans="1:9" ht="21" customHeight="1" x14ac:dyDescent="0.35">
      <c r="A73" s="38">
        <v>36</v>
      </c>
      <c r="B73" s="40"/>
      <c r="C73" s="42"/>
      <c r="D73" s="20"/>
      <c r="E73" s="20"/>
      <c r="F73" s="20"/>
      <c r="G73" s="20"/>
      <c r="H73" s="26" t="str">
        <f t="shared" ref="H73" si="68">IF(B73="","",IF(G73="", IF(D73="","",IF(F73="",MAX(D73:E73),LARGE(D73:F73,2))),"N"))</f>
        <v/>
      </c>
      <c r="I73" s="45" t="str">
        <f>IF(B73="","",RANK(VÝPOČTY!J73,VÝPOČTY!J$3:J$1103,1))</f>
        <v/>
      </c>
    </row>
    <row r="74" spans="1:9" ht="21" customHeight="1" thickBot="1" x14ac:dyDescent="0.4">
      <c r="A74" s="38"/>
      <c r="B74" s="40"/>
      <c r="C74" s="42"/>
      <c r="D74" s="20"/>
      <c r="E74" s="20"/>
      <c r="F74" s="20"/>
      <c r="G74" s="20"/>
      <c r="H74" s="27" t="str">
        <f t="shared" ref="H74" si="69">IF(B73="","",IF(G74="", IF(D74="","",IF(F74="",MAX(D74:E74),LARGE(D74:F74,2))),"N"))</f>
        <v/>
      </c>
      <c r="I74" s="46"/>
    </row>
    <row r="75" spans="1:9" ht="21" customHeight="1" x14ac:dyDescent="0.35">
      <c r="A75" s="38">
        <v>37</v>
      </c>
      <c r="B75" s="40"/>
      <c r="C75" s="42"/>
      <c r="D75" s="20"/>
      <c r="E75" s="20"/>
      <c r="F75" s="20"/>
      <c r="G75" s="20"/>
      <c r="H75" s="26" t="str">
        <f t="shared" ref="H75" si="70">IF(B75="","",IF(G75="", IF(D75="","",IF(F75="",MAX(D75:E75),LARGE(D75:F75,2))),"N"))</f>
        <v/>
      </c>
      <c r="I75" s="45" t="str">
        <f>IF(B75="","",RANK(VÝPOČTY!J75,VÝPOČTY!J$3:J$1103,1))</f>
        <v/>
      </c>
    </row>
    <row r="76" spans="1:9" ht="21" customHeight="1" thickBot="1" x14ac:dyDescent="0.4">
      <c r="A76" s="38"/>
      <c r="B76" s="40"/>
      <c r="C76" s="42"/>
      <c r="D76" s="20"/>
      <c r="E76" s="20"/>
      <c r="F76" s="20"/>
      <c r="G76" s="20"/>
      <c r="H76" s="27" t="str">
        <f t="shared" ref="H76" si="71">IF(B75="","",IF(G76="", IF(D76="","",IF(F76="",MAX(D76:E76),LARGE(D76:F76,2))),"N"))</f>
        <v/>
      </c>
      <c r="I76" s="46"/>
    </row>
    <row r="77" spans="1:9" ht="21" customHeight="1" x14ac:dyDescent="0.35">
      <c r="A77" s="38">
        <v>38</v>
      </c>
      <c r="B77" s="40"/>
      <c r="C77" s="42"/>
      <c r="D77" s="20"/>
      <c r="E77" s="20"/>
      <c r="F77" s="20"/>
      <c r="G77" s="20"/>
      <c r="H77" s="26" t="str">
        <f t="shared" ref="H77" si="72">IF(B77="","",IF(G77="", IF(D77="","",IF(F77="",MAX(D77:E77),LARGE(D77:F77,2))),"N"))</f>
        <v/>
      </c>
      <c r="I77" s="45" t="str">
        <f>IF(B77="","",RANK(VÝPOČTY!J77,VÝPOČTY!J$3:J$1103,1))</f>
        <v/>
      </c>
    </row>
    <row r="78" spans="1:9" ht="21" customHeight="1" thickBot="1" x14ac:dyDescent="0.4">
      <c r="A78" s="38"/>
      <c r="B78" s="40"/>
      <c r="C78" s="42"/>
      <c r="D78" s="20"/>
      <c r="E78" s="20"/>
      <c r="F78" s="20"/>
      <c r="G78" s="20"/>
      <c r="H78" s="27" t="str">
        <f t="shared" ref="H78" si="73">IF(B77="","",IF(G78="", IF(D78="","",IF(F78="",MAX(D78:E78),LARGE(D78:F78,2))),"N"))</f>
        <v/>
      </c>
      <c r="I78" s="46"/>
    </row>
    <row r="79" spans="1:9" ht="21" customHeight="1" x14ac:dyDescent="0.35">
      <c r="A79" s="38">
        <v>39</v>
      </c>
      <c r="B79" s="40"/>
      <c r="C79" s="42"/>
      <c r="D79" s="20"/>
      <c r="E79" s="20"/>
      <c r="F79" s="20"/>
      <c r="G79" s="20"/>
      <c r="H79" s="26" t="str">
        <f t="shared" ref="H79" si="74">IF(B79="","",IF(G79="", IF(D79="","",IF(F79="",MAX(D79:E79),LARGE(D79:F79,2))),"N"))</f>
        <v/>
      </c>
      <c r="I79" s="45" t="str">
        <f>IF(B79="","",RANK(VÝPOČTY!J79,VÝPOČTY!J$3:J$1103,1))</f>
        <v/>
      </c>
    </row>
    <row r="80" spans="1:9" ht="21" customHeight="1" thickBot="1" x14ac:dyDescent="0.4">
      <c r="A80" s="38"/>
      <c r="B80" s="40"/>
      <c r="C80" s="42"/>
      <c r="D80" s="20"/>
      <c r="E80" s="20"/>
      <c r="F80" s="20"/>
      <c r="G80" s="20"/>
      <c r="H80" s="27" t="str">
        <f t="shared" ref="H80" si="75">IF(B79="","",IF(G80="", IF(D80="","",IF(F80="",MAX(D80:E80),LARGE(D80:F80,2))),"N"))</f>
        <v/>
      </c>
      <c r="I80" s="46"/>
    </row>
    <row r="81" spans="1:9" ht="21" customHeight="1" x14ac:dyDescent="0.35">
      <c r="A81" s="38">
        <v>40</v>
      </c>
      <c r="B81" s="40"/>
      <c r="C81" s="42"/>
      <c r="D81" s="20"/>
      <c r="E81" s="20"/>
      <c r="F81" s="20"/>
      <c r="G81" s="20"/>
      <c r="H81" s="26" t="str">
        <f t="shared" ref="H81" si="76">IF(B81="","",IF(G81="", IF(D81="","",IF(F81="",MAX(D81:E81),LARGE(D81:F81,2))),"N"))</f>
        <v/>
      </c>
      <c r="I81" s="45" t="str">
        <f>IF(B81="","",RANK(VÝPOČTY!J81,VÝPOČTY!J$3:J$1103,1))</f>
        <v/>
      </c>
    </row>
    <row r="82" spans="1:9" ht="21" customHeight="1" thickBot="1" x14ac:dyDescent="0.4">
      <c r="A82" s="38"/>
      <c r="B82" s="40"/>
      <c r="C82" s="42"/>
      <c r="D82" s="20"/>
      <c r="E82" s="20"/>
      <c r="F82" s="20"/>
      <c r="G82" s="20"/>
      <c r="H82" s="27" t="str">
        <f t="shared" ref="H82" si="77">IF(B81="","",IF(G82="", IF(D82="","",IF(F82="",MAX(D82:E82),LARGE(D82:F82,2))),"N"))</f>
        <v/>
      </c>
      <c r="I82" s="46"/>
    </row>
  </sheetData>
  <sheetProtection sheet="1" objects="1" scenarios="1"/>
  <mergeCells count="166"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D1:D2"/>
    <mergeCell ref="E1:E2"/>
    <mergeCell ref="F1:F2"/>
    <mergeCell ref="G1:G2"/>
    <mergeCell ref="I1:I2"/>
    <mergeCell ref="A3:A4"/>
    <mergeCell ref="B3:B4"/>
    <mergeCell ref="C3:C4"/>
    <mergeCell ref="H1:H2"/>
  </mergeCells>
  <pageMargins left="0.55000000000000004" right="0.28000000000000003" top="0.82" bottom="0.81" header="0.31496062992125984" footer="0.31496062992125984"/>
  <pageSetup paperSize="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2"/>
  <sheetViews>
    <sheetView view="pageBreakPreview" zoomScaleSheetLayoutView="100" workbookViewId="0">
      <selection activeCell="H4" sqref="H4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style="28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16</v>
      </c>
      <c r="D1" s="29" t="s">
        <v>2</v>
      </c>
      <c r="E1" s="31" t="s">
        <v>3</v>
      </c>
      <c r="F1" s="33" t="s">
        <v>4</v>
      </c>
      <c r="G1" s="35" t="s">
        <v>5</v>
      </c>
      <c r="H1" s="43" t="s">
        <v>13</v>
      </c>
      <c r="I1" s="35" t="s">
        <v>6</v>
      </c>
    </row>
    <row r="2" spans="1:9" ht="44.25" customHeight="1" thickBot="1" x14ac:dyDescent="0.35">
      <c r="A2" s="5" t="s">
        <v>7</v>
      </c>
      <c r="B2" s="6" t="s">
        <v>8</v>
      </c>
      <c r="C2" s="6" t="s">
        <v>9</v>
      </c>
      <c r="D2" s="30"/>
      <c r="E2" s="32"/>
      <c r="F2" s="34"/>
      <c r="G2" s="36"/>
      <c r="H2" s="44"/>
      <c r="I2" s="36"/>
    </row>
    <row r="3" spans="1:9" ht="20.25" customHeight="1" x14ac:dyDescent="0.35">
      <c r="A3" s="37">
        <v>1</v>
      </c>
      <c r="B3" s="39" t="s">
        <v>19</v>
      </c>
      <c r="C3" s="41" t="s">
        <v>18</v>
      </c>
      <c r="D3" s="19">
        <v>20.91</v>
      </c>
      <c r="E3" s="19"/>
      <c r="F3" s="19"/>
      <c r="G3" s="19"/>
      <c r="H3" s="26">
        <f>IF(B3="","",IF(G3="", IF(D3="","",IF(F3="",MAX(D3:E3),LARGE(D3:F3,2))),"N"))</f>
        <v>20.91</v>
      </c>
      <c r="I3" s="45">
        <f>IF(B3="","",RANK(VÝPOČTY!W3,VÝPOČTY!W$3:W$1103,1))</f>
        <v>1</v>
      </c>
    </row>
    <row r="4" spans="1:9" ht="21" customHeight="1" thickBot="1" x14ac:dyDescent="0.4">
      <c r="A4" s="38"/>
      <c r="B4" s="40"/>
      <c r="C4" s="42"/>
      <c r="D4" s="20">
        <v>19.38</v>
      </c>
      <c r="E4" s="20"/>
      <c r="F4" s="20"/>
      <c r="G4" s="20"/>
      <c r="H4" s="27">
        <f>IF(B3="","",IF(G4="", IF(D4="","",IF(F4="",MAX(D4:E4),LARGE(D4:F4,2))),"N"))</f>
        <v>19.38</v>
      </c>
      <c r="I4" s="46"/>
    </row>
    <row r="5" spans="1:9" ht="21" customHeight="1" x14ac:dyDescent="0.35">
      <c r="A5" s="38">
        <v>2</v>
      </c>
      <c r="B5" s="40"/>
      <c r="C5" s="42"/>
      <c r="D5" s="20"/>
      <c r="E5" s="20"/>
      <c r="F5" s="20"/>
      <c r="G5" s="20"/>
      <c r="H5" s="26" t="str">
        <f t="shared" ref="H5" si="0">IF(B5="","",IF(G5="", IF(D5="","",IF(F5="",MAX(D5:E5),LARGE(D5:F5,2))),"N"))</f>
        <v/>
      </c>
      <c r="I5" s="45" t="str">
        <f>IF(B5="","",RANK(VÝPOČTY!W5,VÝPOČTY!W$3:W$1103,1))</f>
        <v/>
      </c>
    </row>
    <row r="6" spans="1:9" ht="21" customHeight="1" thickBot="1" x14ac:dyDescent="0.4">
      <c r="A6" s="38"/>
      <c r="B6" s="40"/>
      <c r="C6" s="42"/>
      <c r="D6" s="20"/>
      <c r="E6" s="20"/>
      <c r="F6" s="20"/>
      <c r="G6" s="20"/>
      <c r="H6" s="27" t="str">
        <f t="shared" ref="H6" si="1">IF(B5="","",IF(G6="", IF(D6="","",IF(F6="",MAX(D6:E6),LARGE(D6:F6,2))),"N"))</f>
        <v/>
      </c>
      <c r="I6" s="46"/>
    </row>
    <row r="7" spans="1:9" ht="21" customHeight="1" x14ac:dyDescent="0.35">
      <c r="A7" s="38">
        <v>3</v>
      </c>
      <c r="B7" s="40"/>
      <c r="C7" s="42"/>
      <c r="D7" s="20"/>
      <c r="E7" s="20"/>
      <c r="F7" s="20"/>
      <c r="G7" s="20"/>
      <c r="H7" s="26" t="str">
        <f t="shared" ref="H7" si="2">IF(B7="","",IF(G7="", IF(D7="","",IF(F7="",MAX(D7:E7),LARGE(D7:F7,2))),"N"))</f>
        <v/>
      </c>
      <c r="I7" s="45" t="str">
        <f>IF(B7="","",RANK(VÝPOČTY!W7,VÝPOČTY!W$3:W$1103,1))</f>
        <v/>
      </c>
    </row>
    <row r="8" spans="1:9" ht="21" customHeight="1" thickBot="1" x14ac:dyDescent="0.4">
      <c r="A8" s="38"/>
      <c r="B8" s="40"/>
      <c r="C8" s="42"/>
      <c r="D8" s="20"/>
      <c r="E8" s="20"/>
      <c r="F8" s="20"/>
      <c r="G8" s="20"/>
      <c r="H8" s="27" t="str">
        <f t="shared" ref="H8" si="3">IF(B7="","",IF(G8="", IF(D8="","",IF(F8="",MAX(D8:E8),LARGE(D8:F8,2))),"N"))</f>
        <v/>
      </c>
      <c r="I8" s="46"/>
    </row>
    <row r="9" spans="1:9" ht="21" customHeight="1" x14ac:dyDescent="0.35">
      <c r="A9" s="38">
        <v>4</v>
      </c>
      <c r="B9" s="40"/>
      <c r="C9" s="42"/>
      <c r="D9" s="20"/>
      <c r="E9" s="20"/>
      <c r="F9" s="20"/>
      <c r="G9" s="20"/>
      <c r="H9" s="26" t="str">
        <f t="shared" ref="H9" si="4">IF(B9="","",IF(G9="", IF(D9="","",IF(F9="",MAX(D9:E9),LARGE(D9:F9,2))),"N"))</f>
        <v/>
      </c>
      <c r="I9" s="45" t="str">
        <f>IF(B9="","",RANK(VÝPOČTY!W9,VÝPOČTY!W$3:W$1103,1))</f>
        <v/>
      </c>
    </row>
    <row r="10" spans="1:9" ht="21" customHeight="1" thickBot="1" x14ac:dyDescent="0.4">
      <c r="A10" s="38"/>
      <c r="B10" s="40"/>
      <c r="C10" s="42"/>
      <c r="D10" s="20"/>
      <c r="E10" s="20"/>
      <c r="F10" s="20"/>
      <c r="G10" s="20"/>
      <c r="H10" s="27" t="str">
        <f t="shared" ref="H10" si="5">IF(B9="","",IF(G10="", IF(D10="","",IF(F10="",MAX(D10:E10),LARGE(D10:F10,2))),"N"))</f>
        <v/>
      </c>
      <c r="I10" s="46"/>
    </row>
    <row r="11" spans="1:9" ht="21" customHeight="1" x14ac:dyDescent="0.35">
      <c r="A11" s="38">
        <v>5</v>
      </c>
      <c r="B11" s="40"/>
      <c r="C11" s="42"/>
      <c r="D11" s="20"/>
      <c r="E11" s="20"/>
      <c r="F11" s="20"/>
      <c r="G11" s="20"/>
      <c r="H11" s="26" t="str">
        <f t="shared" ref="H11" si="6">IF(B11="","",IF(G11="", IF(D11="","",IF(F11="",MAX(D11:E11),LARGE(D11:F11,2))),"N"))</f>
        <v/>
      </c>
      <c r="I11" s="45" t="str">
        <f>IF(B11="","",RANK(VÝPOČTY!W11,VÝPOČTY!W$3:W$1103,1))</f>
        <v/>
      </c>
    </row>
    <row r="12" spans="1:9" ht="21" customHeight="1" thickBot="1" x14ac:dyDescent="0.4">
      <c r="A12" s="38"/>
      <c r="B12" s="40"/>
      <c r="C12" s="42"/>
      <c r="D12" s="20"/>
      <c r="E12" s="20"/>
      <c r="F12" s="20"/>
      <c r="G12" s="20"/>
      <c r="H12" s="27" t="str">
        <f t="shared" ref="H12" si="7">IF(B11="","",IF(G12="", IF(D12="","",IF(F12="",MAX(D12:E12),LARGE(D12:F12,2))),"N"))</f>
        <v/>
      </c>
      <c r="I12" s="46"/>
    </row>
    <row r="13" spans="1:9" ht="21" customHeight="1" x14ac:dyDescent="0.35">
      <c r="A13" s="38">
        <v>6</v>
      </c>
      <c r="B13" s="40"/>
      <c r="C13" s="42"/>
      <c r="D13" s="20"/>
      <c r="E13" s="20"/>
      <c r="F13" s="20"/>
      <c r="G13" s="20"/>
      <c r="H13" s="26" t="str">
        <f t="shared" ref="H13" si="8">IF(B13="","",IF(G13="", IF(D13="","",IF(F13="",MAX(D13:E13),LARGE(D13:F13,2))),"N"))</f>
        <v/>
      </c>
      <c r="I13" s="45" t="str">
        <f>IF(B13="","",RANK(VÝPOČTY!W13,VÝPOČTY!W$3:W$1103,1))</f>
        <v/>
      </c>
    </row>
    <row r="14" spans="1:9" ht="21" customHeight="1" thickBot="1" x14ac:dyDescent="0.4">
      <c r="A14" s="38"/>
      <c r="B14" s="40"/>
      <c r="C14" s="42"/>
      <c r="D14" s="20"/>
      <c r="E14" s="20"/>
      <c r="F14" s="20"/>
      <c r="G14" s="20"/>
      <c r="H14" s="27" t="str">
        <f t="shared" ref="H14" si="9">IF(B13="","",IF(G14="", IF(D14="","",IF(F14="",MAX(D14:E14),LARGE(D14:F14,2))),"N"))</f>
        <v/>
      </c>
      <c r="I14" s="46"/>
    </row>
    <row r="15" spans="1:9" ht="21" customHeight="1" x14ac:dyDescent="0.35">
      <c r="A15" s="38">
        <v>7</v>
      </c>
      <c r="B15" s="40"/>
      <c r="C15" s="42"/>
      <c r="D15" s="20"/>
      <c r="E15" s="20"/>
      <c r="F15" s="20"/>
      <c r="G15" s="20"/>
      <c r="H15" s="26" t="str">
        <f t="shared" ref="H15" si="10">IF(B15="","",IF(G15="", IF(D15="","",IF(F15="",MAX(D15:E15),LARGE(D15:F15,2))),"N"))</f>
        <v/>
      </c>
      <c r="I15" s="45" t="str">
        <f>IF(B15="","",RANK(VÝPOČTY!W15,VÝPOČTY!W$3:W$1103,1))</f>
        <v/>
      </c>
    </row>
    <row r="16" spans="1:9" ht="21" customHeight="1" thickBot="1" x14ac:dyDescent="0.4">
      <c r="A16" s="38"/>
      <c r="B16" s="40"/>
      <c r="C16" s="42"/>
      <c r="D16" s="20"/>
      <c r="E16" s="20"/>
      <c r="F16" s="20"/>
      <c r="G16" s="20"/>
      <c r="H16" s="27" t="str">
        <f t="shared" ref="H16" si="11">IF(B15="","",IF(G16="", IF(D16="","",IF(F16="",MAX(D16:E16),LARGE(D16:F16,2))),"N"))</f>
        <v/>
      </c>
      <c r="I16" s="46"/>
    </row>
    <row r="17" spans="1:9" ht="21" customHeight="1" x14ac:dyDescent="0.35">
      <c r="A17" s="38">
        <v>8</v>
      </c>
      <c r="B17" s="40"/>
      <c r="C17" s="42"/>
      <c r="D17" s="20"/>
      <c r="E17" s="20"/>
      <c r="F17" s="20"/>
      <c r="G17" s="20"/>
      <c r="H17" s="26" t="str">
        <f t="shared" ref="H17" si="12">IF(B17="","",IF(G17="", IF(D17="","",IF(F17="",MAX(D17:E17),LARGE(D17:F17,2))),"N"))</f>
        <v/>
      </c>
      <c r="I17" s="45" t="str">
        <f>IF(B17="","",RANK(VÝPOČTY!W17,VÝPOČTY!W$3:W$1103,1))</f>
        <v/>
      </c>
    </row>
    <row r="18" spans="1:9" ht="21" customHeight="1" thickBot="1" x14ac:dyDescent="0.4">
      <c r="A18" s="38"/>
      <c r="B18" s="40"/>
      <c r="C18" s="42"/>
      <c r="D18" s="20"/>
      <c r="E18" s="20"/>
      <c r="F18" s="20"/>
      <c r="G18" s="20"/>
      <c r="H18" s="27" t="str">
        <f t="shared" ref="H18" si="13">IF(B17="","",IF(G18="", IF(D18="","",IF(F18="",MAX(D18:E18),LARGE(D18:F18,2))),"N"))</f>
        <v/>
      </c>
      <c r="I18" s="46"/>
    </row>
    <row r="19" spans="1:9" ht="21" customHeight="1" x14ac:dyDescent="0.35">
      <c r="A19" s="38">
        <v>9</v>
      </c>
      <c r="B19" s="40"/>
      <c r="C19" s="42"/>
      <c r="D19" s="20"/>
      <c r="E19" s="20"/>
      <c r="F19" s="20"/>
      <c r="G19" s="20"/>
      <c r="H19" s="26" t="str">
        <f t="shared" ref="H19" si="14">IF(B19="","",IF(G19="", IF(D19="","",IF(F19="",MAX(D19:E19),LARGE(D19:F19,2))),"N"))</f>
        <v/>
      </c>
      <c r="I19" s="45" t="str">
        <f>IF(B19="","",RANK(VÝPOČTY!W19,VÝPOČTY!W$3:W$1103,1))</f>
        <v/>
      </c>
    </row>
    <row r="20" spans="1:9" ht="21" customHeight="1" thickBot="1" x14ac:dyDescent="0.4">
      <c r="A20" s="38"/>
      <c r="B20" s="40"/>
      <c r="C20" s="42"/>
      <c r="D20" s="20"/>
      <c r="E20" s="20"/>
      <c r="F20" s="20"/>
      <c r="G20" s="20"/>
      <c r="H20" s="27" t="str">
        <f t="shared" ref="H20" si="15">IF(B19="","",IF(G20="", IF(D20="","",IF(F20="",MAX(D20:E20),LARGE(D20:F20,2))),"N"))</f>
        <v/>
      </c>
      <c r="I20" s="46"/>
    </row>
    <row r="21" spans="1:9" ht="21" customHeight="1" x14ac:dyDescent="0.35">
      <c r="A21" s="38">
        <v>10</v>
      </c>
      <c r="B21" s="40"/>
      <c r="C21" s="42"/>
      <c r="D21" s="20"/>
      <c r="E21" s="20"/>
      <c r="F21" s="20"/>
      <c r="G21" s="20"/>
      <c r="H21" s="26" t="str">
        <f t="shared" ref="H21" si="16">IF(B21="","",IF(G21="", IF(D21="","",IF(F21="",MAX(D21:E21),LARGE(D21:F21,2))),"N"))</f>
        <v/>
      </c>
      <c r="I21" s="45" t="str">
        <f>IF(B21="","",RANK(VÝPOČTY!W21,VÝPOČTY!W$3:W$1103,1))</f>
        <v/>
      </c>
    </row>
    <row r="22" spans="1:9" ht="21" customHeight="1" thickBot="1" x14ac:dyDescent="0.4">
      <c r="A22" s="38"/>
      <c r="B22" s="40"/>
      <c r="C22" s="42"/>
      <c r="D22" s="20"/>
      <c r="E22" s="20"/>
      <c r="F22" s="20"/>
      <c r="G22" s="20"/>
      <c r="H22" s="27" t="str">
        <f t="shared" ref="H22" si="17">IF(B21="","",IF(G22="", IF(D22="","",IF(F22="",MAX(D22:E22),LARGE(D22:F22,2))),"N"))</f>
        <v/>
      </c>
      <c r="I22" s="46"/>
    </row>
    <row r="23" spans="1:9" ht="21" customHeight="1" x14ac:dyDescent="0.35">
      <c r="A23" s="38">
        <v>11</v>
      </c>
      <c r="B23" s="40"/>
      <c r="C23" s="42"/>
      <c r="D23" s="20"/>
      <c r="E23" s="20"/>
      <c r="F23" s="20"/>
      <c r="G23" s="20"/>
      <c r="H23" s="26" t="str">
        <f t="shared" ref="H23" si="18">IF(B23="","",IF(G23="", IF(D23="","",IF(F23="",MAX(D23:E23),LARGE(D23:F23,2))),"N"))</f>
        <v/>
      </c>
      <c r="I23" s="45" t="str">
        <f>IF(B23="","",RANK(VÝPOČTY!W23,VÝPOČTY!W$3:W$1103,1))</f>
        <v/>
      </c>
    </row>
    <row r="24" spans="1:9" ht="21" customHeight="1" thickBot="1" x14ac:dyDescent="0.4">
      <c r="A24" s="38"/>
      <c r="B24" s="40"/>
      <c r="C24" s="42"/>
      <c r="D24" s="20"/>
      <c r="E24" s="20"/>
      <c r="F24" s="20"/>
      <c r="G24" s="20"/>
      <c r="H24" s="27" t="str">
        <f t="shared" ref="H24" si="19">IF(B23="","",IF(G24="", IF(D24="","",IF(F24="",MAX(D24:E24),LARGE(D24:F24,2))),"N"))</f>
        <v/>
      </c>
      <c r="I24" s="46"/>
    </row>
    <row r="25" spans="1:9" ht="21" customHeight="1" x14ac:dyDescent="0.35">
      <c r="A25" s="38">
        <v>12</v>
      </c>
      <c r="B25" s="40"/>
      <c r="C25" s="42"/>
      <c r="D25" s="20"/>
      <c r="E25" s="20"/>
      <c r="F25" s="20"/>
      <c r="G25" s="20"/>
      <c r="H25" s="26" t="str">
        <f t="shared" ref="H25" si="20">IF(B25="","",IF(G25="", IF(D25="","",IF(F25="",MAX(D25:E25),LARGE(D25:F25,2))),"N"))</f>
        <v/>
      </c>
      <c r="I25" s="45" t="str">
        <f>IF(B25="","",RANK(VÝPOČTY!W25,VÝPOČTY!W$3:W$1103,1))</f>
        <v/>
      </c>
    </row>
    <row r="26" spans="1:9" ht="21" customHeight="1" thickBot="1" x14ac:dyDescent="0.4">
      <c r="A26" s="38"/>
      <c r="B26" s="40"/>
      <c r="C26" s="42"/>
      <c r="D26" s="20"/>
      <c r="E26" s="20"/>
      <c r="F26" s="20"/>
      <c r="G26" s="20"/>
      <c r="H26" s="27" t="str">
        <f t="shared" ref="H26" si="21">IF(B25="","",IF(G26="", IF(D26="","",IF(F26="",MAX(D26:E26),LARGE(D26:F26,2))),"N"))</f>
        <v/>
      </c>
      <c r="I26" s="46"/>
    </row>
    <row r="27" spans="1:9" ht="21" customHeight="1" x14ac:dyDescent="0.35">
      <c r="A27" s="38">
        <v>13</v>
      </c>
      <c r="B27" s="40"/>
      <c r="C27" s="42"/>
      <c r="D27" s="20"/>
      <c r="E27" s="20"/>
      <c r="F27" s="20"/>
      <c r="G27" s="20"/>
      <c r="H27" s="26" t="str">
        <f t="shared" ref="H27" si="22">IF(B27="","",IF(G27="", IF(D27="","",IF(F27="",MAX(D27:E27),LARGE(D27:F27,2))),"N"))</f>
        <v/>
      </c>
      <c r="I27" s="45" t="str">
        <f>IF(B27="","",RANK(VÝPOČTY!W27,VÝPOČTY!W$3:W$1103,1))</f>
        <v/>
      </c>
    </row>
    <row r="28" spans="1:9" ht="21" customHeight="1" thickBot="1" x14ac:dyDescent="0.4">
      <c r="A28" s="38"/>
      <c r="B28" s="40"/>
      <c r="C28" s="42"/>
      <c r="D28" s="20"/>
      <c r="E28" s="20"/>
      <c r="F28" s="20"/>
      <c r="G28" s="20"/>
      <c r="H28" s="27" t="str">
        <f t="shared" ref="H28" si="23">IF(B27="","",IF(G28="", IF(D28="","",IF(F28="",MAX(D28:E28),LARGE(D28:F28,2))),"N"))</f>
        <v/>
      </c>
      <c r="I28" s="46"/>
    </row>
    <row r="29" spans="1:9" ht="21" customHeight="1" x14ac:dyDescent="0.35">
      <c r="A29" s="38">
        <v>14</v>
      </c>
      <c r="B29" s="40"/>
      <c r="C29" s="42"/>
      <c r="D29" s="20"/>
      <c r="E29" s="20"/>
      <c r="F29" s="20"/>
      <c r="G29" s="20"/>
      <c r="H29" s="26" t="str">
        <f t="shared" ref="H29" si="24">IF(B29="","",IF(G29="", IF(D29="","",IF(F29="",MAX(D29:E29),LARGE(D29:F29,2))),"N"))</f>
        <v/>
      </c>
      <c r="I29" s="45" t="str">
        <f>IF(B29="","",RANK(VÝPOČTY!W29,VÝPOČTY!W$3:W$1103,1))</f>
        <v/>
      </c>
    </row>
    <row r="30" spans="1:9" ht="21" customHeight="1" thickBot="1" x14ac:dyDescent="0.4">
      <c r="A30" s="38"/>
      <c r="B30" s="40"/>
      <c r="C30" s="42"/>
      <c r="D30" s="20"/>
      <c r="E30" s="20"/>
      <c r="F30" s="20"/>
      <c r="G30" s="20"/>
      <c r="H30" s="27" t="str">
        <f t="shared" ref="H30" si="25">IF(B29="","",IF(G30="", IF(D30="","",IF(F30="",MAX(D30:E30),LARGE(D30:F30,2))),"N"))</f>
        <v/>
      </c>
      <c r="I30" s="46"/>
    </row>
    <row r="31" spans="1:9" ht="21" customHeight="1" x14ac:dyDescent="0.35">
      <c r="A31" s="38">
        <v>15</v>
      </c>
      <c r="B31" s="40"/>
      <c r="C31" s="42"/>
      <c r="D31" s="20"/>
      <c r="E31" s="20"/>
      <c r="F31" s="20"/>
      <c r="G31" s="20"/>
      <c r="H31" s="26" t="str">
        <f t="shared" ref="H31" si="26">IF(B31="","",IF(G31="", IF(D31="","",IF(F31="",MAX(D31:E31),LARGE(D31:F31,2))),"N"))</f>
        <v/>
      </c>
      <c r="I31" s="45" t="str">
        <f>IF(B31="","",RANK(VÝPOČTY!W31,VÝPOČTY!W$3:W$1103,1))</f>
        <v/>
      </c>
    </row>
    <row r="32" spans="1:9" ht="21" customHeight="1" thickBot="1" x14ac:dyDescent="0.4">
      <c r="A32" s="38"/>
      <c r="B32" s="40"/>
      <c r="C32" s="42"/>
      <c r="D32" s="20"/>
      <c r="E32" s="20"/>
      <c r="F32" s="20"/>
      <c r="G32" s="20"/>
      <c r="H32" s="27" t="str">
        <f t="shared" ref="H32" si="27">IF(B31="","",IF(G32="", IF(D32="","",IF(F32="",MAX(D32:E32),LARGE(D32:F32,2))),"N"))</f>
        <v/>
      </c>
      <c r="I32" s="46"/>
    </row>
    <row r="33" spans="1:9" ht="21" customHeight="1" x14ac:dyDescent="0.35">
      <c r="A33" s="38">
        <v>16</v>
      </c>
      <c r="B33" s="40"/>
      <c r="C33" s="42"/>
      <c r="D33" s="20"/>
      <c r="E33" s="20"/>
      <c r="F33" s="20"/>
      <c r="G33" s="20"/>
      <c r="H33" s="26" t="str">
        <f t="shared" ref="H33" si="28">IF(B33="","",IF(G33="", IF(D33="","",IF(F33="",MAX(D33:E33),LARGE(D33:F33,2))),"N"))</f>
        <v/>
      </c>
      <c r="I33" s="45" t="str">
        <f>IF(B33="","",RANK(VÝPOČTY!W33,VÝPOČTY!W$3:W$1103,1))</f>
        <v/>
      </c>
    </row>
    <row r="34" spans="1:9" ht="21" customHeight="1" thickBot="1" x14ac:dyDescent="0.4">
      <c r="A34" s="38"/>
      <c r="B34" s="40"/>
      <c r="C34" s="42"/>
      <c r="D34" s="20"/>
      <c r="E34" s="20"/>
      <c r="F34" s="20"/>
      <c r="G34" s="20"/>
      <c r="H34" s="27" t="str">
        <f t="shared" ref="H34" si="29">IF(B33="","",IF(G34="", IF(D34="","",IF(F34="",MAX(D34:E34),LARGE(D34:F34,2))),"N"))</f>
        <v/>
      </c>
      <c r="I34" s="46"/>
    </row>
    <row r="35" spans="1:9" ht="21" customHeight="1" x14ac:dyDescent="0.35">
      <c r="A35" s="38">
        <v>17</v>
      </c>
      <c r="B35" s="40"/>
      <c r="C35" s="42"/>
      <c r="D35" s="20"/>
      <c r="E35" s="20"/>
      <c r="F35" s="20"/>
      <c r="G35" s="20"/>
      <c r="H35" s="26" t="str">
        <f t="shared" ref="H35" si="30">IF(B35="","",IF(G35="", IF(D35="","",IF(F35="",MAX(D35:E35),LARGE(D35:F35,2))),"N"))</f>
        <v/>
      </c>
      <c r="I35" s="45" t="str">
        <f>IF(B35="","",RANK(VÝPOČTY!W35,VÝPOČTY!W$3:W$1103,1))</f>
        <v/>
      </c>
    </row>
    <row r="36" spans="1:9" ht="21" customHeight="1" thickBot="1" x14ac:dyDescent="0.4">
      <c r="A36" s="38"/>
      <c r="B36" s="40"/>
      <c r="C36" s="42"/>
      <c r="D36" s="20"/>
      <c r="E36" s="20"/>
      <c r="F36" s="20"/>
      <c r="G36" s="20"/>
      <c r="H36" s="27" t="str">
        <f t="shared" ref="H36" si="31">IF(B35="","",IF(G36="", IF(D36="","",IF(F36="",MAX(D36:E36),LARGE(D36:F36,2))),"N"))</f>
        <v/>
      </c>
      <c r="I36" s="46"/>
    </row>
    <row r="37" spans="1:9" ht="21" customHeight="1" x14ac:dyDescent="0.35">
      <c r="A37" s="38">
        <v>18</v>
      </c>
      <c r="B37" s="40"/>
      <c r="C37" s="42"/>
      <c r="D37" s="20"/>
      <c r="E37" s="20"/>
      <c r="F37" s="20"/>
      <c r="G37" s="20"/>
      <c r="H37" s="26" t="str">
        <f t="shared" ref="H37" si="32">IF(B37="","",IF(G37="", IF(D37="","",IF(F37="",MAX(D37:E37),LARGE(D37:F37,2))),"N"))</f>
        <v/>
      </c>
      <c r="I37" s="45" t="str">
        <f>IF(B37="","",RANK(VÝPOČTY!W37,VÝPOČTY!W$3:W$1103,1))</f>
        <v/>
      </c>
    </row>
    <row r="38" spans="1:9" ht="21" customHeight="1" thickBot="1" x14ac:dyDescent="0.4">
      <c r="A38" s="38"/>
      <c r="B38" s="40"/>
      <c r="C38" s="42"/>
      <c r="D38" s="20"/>
      <c r="E38" s="20"/>
      <c r="F38" s="20"/>
      <c r="G38" s="20"/>
      <c r="H38" s="27" t="str">
        <f t="shared" ref="H38" si="33">IF(B37="","",IF(G38="", IF(D38="","",IF(F38="",MAX(D38:E38),LARGE(D38:F38,2))),"N"))</f>
        <v/>
      </c>
      <c r="I38" s="46"/>
    </row>
    <row r="39" spans="1:9" ht="21" customHeight="1" x14ac:dyDescent="0.35">
      <c r="A39" s="38">
        <v>19</v>
      </c>
      <c r="B39" s="40"/>
      <c r="C39" s="42"/>
      <c r="D39" s="20"/>
      <c r="E39" s="20"/>
      <c r="F39" s="20"/>
      <c r="G39" s="20"/>
      <c r="H39" s="26" t="str">
        <f t="shared" ref="H39" si="34">IF(B39="","",IF(G39="", IF(D39="","",IF(F39="",MAX(D39:E39),LARGE(D39:F39,2))),"N"))</f>
        <v/>
      </c>
      <c r="I39" s="45" t="str">
        <f>IF(B39="","",RANK(VÝPOČTY!W39,VÝPOČTY!W$3:W$1103,1))</f>
        <v/>
      </c>
    </row>
    <row r="40" spans="1:9" ht="21" customHeight="1" thickBot="1" x14ac:dyDescent="0.4">
      <c r="A40" s="38"/>
      <c r="B40" s="40"/>
      <c r="C40" s="42"/>
      <c r="D40" s="20"/>
      <c r="E40" s="20"/>
      <c r="F40" s="20"/>
      <c r="G40" s="20"/>
      <c r="H40" s="27" t="str">
        <f t="shared" ref="H40" si="35">IF(B39="","",IF(G40="", IF(D40="","",IF(F40="",MAX(D40:E40),LARGE(D40:F40,2))),"N"))</f>
        <v/>
      </c>
      <c r="I40" s="46"/>
    </row>
    <row r="41" spans="1:9" ht="21" customHeight="1" x14ac:dyDescent="0.35">
      <c r="A41" s="38">
        <v>20</v>
      </c>
      <c r="B41" s="40"/>
      <c r="C41" s="42"/>
      <c r="D41" s="20"/>
      <c r="E41" s="20"/>
      <c r="F41" s="20"/>
      <c r="G41" s="20"/>
      <c r="H41" s="26" t="str">
        <f t="shared" ref="H41" si="36">IF(B41="","",IF(G41="", IF(D41="","",IF(F41="",MAX(D41:E41),LARGE(D41:F41,2))),"N"))</f>
        <v/>
      </c>
      <c r="I41" s="45" t="str">
        <f>IF(B41="","",RANK(VÝPOČTY!W41,VÝPOČTY!W$3:W$1103,1))</f>
        <v/>
      </c>
    </row>
    <row r="42" spans="1:9" ht="21" customHeight="1" thickBot="1" x14ac:dyDescent="0.4">
      <c r="A42" s="38"/>
      <c r="B42" s="40"/>
      <c r="C42" s="42"/>
      <c r="D42" s="20"/>
      <c r="E42" s="20"/>
      <c r="F42" s="20"/>
      <c r="G42" s="20"/>
      <c r="H42" s="27" t="str">
        <f t="shared" ref="H42" si="37">IF(B41="","",IF(G42="", IF(D42="","",IF(F42="",MAX(D42:E42),LARGE(D42:F42,2))),"N"))</f>
        <v/>
      </c>
      <c r="I42" s="46"/>
    </row>
    <row r="43" spans="1:9" ht="21" customHeight="1" x14ac:dyDescent="0.35">
      <c r="A43" s="38">
        <v>21</v>
      </c>
      <c r="B43" s="40"/>
      <c r="C43" s="42"/>
      <c r="D43" s="20"/>
      <c r="E43" s="20"/>
      <c r="F43" s="20"/>
      <c r="G43" s="20"/>
      <c r="H43" s="26" t="str">
        <f t="shared" ref="H43" si="38">IF(B43="","",IF(G43="", IF(D43="","",IF(F43="",MAX(D43:E43),LARGE(D43:F43,2))),"N"))</f>
        <v/>
      </c>
      <c r="I43" s="45" t="str">
        <f>IF(B43="","",RANK(VÝPOČTY!W43,VÝPOČTY!W$3:W$1103,1))</f>
        <v/>
      </c>
    </row>
    <row r="44" spans="1:9" ht="21" customHeight="1" thickBot="1" x14ac:dyDescent="0.4">
      <c r="A44" s="38"/>
      <c r="B44" s="40"/>
      <c r="C44" s="42"/>
      <c r="D44" s="20"/>
      <c r="E44" s="20"/>
      <c r="F44" s="20"/>
      <c r="G44" s="20"/>
      <c r="H44" s="27" t="str">
        <f t="shared" ref="H44" si="39">IF(B43="","",IF(G44="", IF(D44="","",IF(F44="",MAX(D44:E44),LARGE(D44:F44,2))),"N"))</f>
        <v/>
      </c>
      <c r="I44" s="46"/>
    </row>
    <row r="45" spans="1:9" ht="21" customHeight="1" x14ac:dyDescent="0.35">
      <c r="A45" s="38">
        <v>22</v>
      </c>
      <c r="B45" s="40"/>
      <c r="C45" s="42"/>
      <c r="D45" s="20"/>
      <c r="E45" s="20"/>
      <c r="F45" s="20"/>
      <c r="G45" s="20"/>
      <c r="H45" s="26" t="str">
        <f t="shared" ref="H45" si="40">IF(B45="","",IF(G45="", IF(D45="","",IF(F45="",MAX(D45:E45),LARGE(D45:F45,2))),"N"))</f>
        <v/>
      </c>
      <c r="I45" s="45" t="str">
        <f>IF(B45="","",RANK(VÝPOČTY!W45,VÝPOČTY!W$3:W$1103,1))</f>
        <v/>
      </c>
    </row>
    <row r="46" spans="1:9" ht="21" customHeight="1" thickBot="1" x14ac:dyDescent="0.4">
      <c r="A46" s="38"/>
      <c r="B46" s="40"/>
      <c r="C46" s="42"/>
      <c r="D46" s="20"/>
      <c r="E46" s="20"/>
      <c r="F46" s="20"/>
      <c r="G46" s="20"/>
      <c r="H46" s="27" t="str">
        <f t="shared" ref="H46" si="41">IF(B45="","",IF(G46="", IF(D46="","",IF(F46="",MAX(D46:E46),LARGE(D46:F46,2))),"N"))</f>
        <v/>
      </c>
      <c r="I46" s="46"/>
    </row>
    <row r="47" spans="1:9" ht="21" customHeight="1" x14ac:dyDescent="0.35">
      <c r="A47" s="38">
        <v>23</v>
      </c>
      <c r="B47" s="40"/>
      <c r="C47" s="42"/>
      <c r="D47" s="20"/>
      <c r="E47" s="20"/>
      <c r="F47" s="20"/>
      <c r="G47" s="20"/>
      <c r="H47" s="26" t="str">
        <f t="shared" ref="H47" si="42">IF(B47="","",IF(G47="", IF(D47="","",IF(F47="",MAX(D47:E47),LARGE(D47:F47,2))),"N"))</f>
        <v/>
      </c>
      <c r="I47" s="45" t="str">
        <f>IF(B47="","",RANK(VÝPOČTY!W47,VÝPOČTY!W$3:W$1103,1))</f>
        <v/>
      </c>
    </row>
    <row r="48" spans="1:9" ht="21" customHeight="1" thickBot="1" x14ac:dyDescent="0.4">
      <c r="A48" s="38"/>
      <c r="B48" s="40"/>
      <c r="C48" s="42"/>
      <c r="D48" s="20"/>
      <c r="E48" s="20"/>
      <c r="F48" s="20"/>
      <c r="G48" s="20"/>
      <c r="H48" s="27" t="str">
        <f t="shared" ref="H48" si="43">IF(B47="","",IF(G48="", IF(D48="","",IF(F48="",MAX(D48:E48),LARGE(D48:F48,2))),"N"))</f>
        <v/>
      </c>
      <c r="I48" s="46"/>
    </row>
    <row r="49" spans="1:9" ht="21" customHeight="1" x14ac:dyDescent="0.35">
      <c r="A49" s="38">
        <v>24</v>
      </c>
      <c r="B49" s="40"/>
      <c r="C49" s="42"/>
      <c r="D49" s="20"/>
      <c r="E49" s="20"/>
      <c r="F49" s="20"/>
      <c r="G49" s="20"/>
      <c r="H49" s="26" t="str">
        <f t="shared" ref="H49" si="44">IF(B49="","",IF(G49="", IF(D49="","",IF(F49="",MAX(D49:E49),LARGE(D49:F49,2))),"N"))</f>
        <v/>
      </c>
      <c r="I49" s="45" t="str">
        <f>IF(B49="","",RANK(VÝPOČTY!W49,VÝPOČTY!W$3:W$1103,1))</f>
        <v/>
      </c>
    </row>
    <row r="50" spans="1:9" ht="21" customHeight="1" thickBot="1" x14ac:dyDescent="0.4">
      <c r="A50" s="38"/>
      <c r="B50" s="40"/>
      <c r="C50" s="42"/>
      <c r="D50" s="20"/>
      <c r="E50" s="20"/>
      <c r="F50" s="20"/>
      <c r="G50" s="20"/>
      <c r="H50" s="27" t="str">
        <f t="shared" ref="H50" si="45">IF(B49="","",IF(G50="", IF(D50="","",IF(F50="",MAX(D50:E50),LARGE(D50:F50,2))),"N"))</f>
        <v/>
      </c>
      <c r="I50" s="46"/>
    </row>
    <row r="51" spans="1:9" ht="21" customHeight="1" x14ac:dyDescent="0.35">
      <c r="A51" s="38">
        <v>25</v>
      </c>
      <c r="B51" s="40"/>
      <c r="C51" s="42"/>
      <c r="D51" s="20"/>
      <c r="E51" s="20"/>
      <c r="F51" s="20"/>
      <c r="G51" s="20"/>
      <c r="H51" s="26" t="str">
        <f t="shared" ref="H51" si="46">IF(B51="","",IF(G51="", IF(D51="","",IF(F51="",MAX(D51:E51),LARGE(D51:F51,2))),"N"))</f>
        <v/>
      </c>
      <c r="I51" s="45" t="str">
        <f>IF(B51="","",RANK(VÝPOČTY!W51,VÝPOČTY!W$3:W$1103,1))</f>
        <v/>
      </c>
    </row>
    <row r="52" spans="1:9" ht="21" customHeight="1" thickBot="1" x14ac:dyDescent="0.4">
      <c r="A52" s="38"/>
      <c r="B52" s="40"/>
      <c r="C52" s="42"/>
      <c r="D52" s="20"/>
      <c r="E52" s="20"/>
      <c r="F52" s="20"/>
      <c r="G52" s="20"/>
      <c r="H52" s="27" t="str">
        <f t="shared" ref="H52" si="47">IF(B51="","",IF(G52="", IF(D52="","",IF(F52="",MAX(D52:E52),LARGE(D52:F52,2))),"N"))</f>
        <v/>
      </c>
      <c r="I52" s="46"/>
    </row>
    <row r="53" spans="1:9" ht="21" customHeight="1" x14ac:dyDescent="0.35">
      <c r="A53" s="38">
        <v>26</v>
      </c>
      <c r="B53" s="40"/>
      <c r="C53" s="42"/>
      <c r="D53" s="20"/>
      <c r="E53" s="20"/>
      <c r="F53" s="20"/>
      <c r="G53" s="20"/>
      <c r="H53" s="26" t="str">
        <f t="shared" ref="H53" si="48">IF(B53="","",IF(G53="", IF(D53="","",IF(F53="",MAX(D53:E53),LARGE(D53:F53,2))),"N"))</f>
        <v/>
      </c>
      <c r="I53" s="45" t="str">
        <f>IF(B53="","",RANK(VÝPOČTY!W53,VÝPOČTY!W$3:W$1103,1))</f>
        <v/>
      </c>
    </row>
    <row r="54" spans="1:9" ht="21" customHeight="1" thickBot="1" x14ac:dyDescent="0.4">
      <c r="A54" s="38"/>
      <c r="B54" s="40"/>
      <c r="C54" s="42"/>
      <c r="D54" s="20"/>
      <c r="E54" s="20"/>
      <c r="F54" s="20"/>
      <c r="G54" s="20"/>
      <c r="H54" s="27" t="str">
        <f t="shared" ref="H54" si="49">IF(B53="","",IF(G54="", IF(D54="","",IF(F54="",MAX(D54:E54),LARGE(D54:F54,2))),"N"))</f>
        <v/>
      </c>
      <c r="I54" s="46"/>
    </row>
    <row r="55" spans="1:9" ht="21" customHeight="1" x14ac:dyDescent="0.35">
      <c r="A55" s="38">
        <v>27</v>
      </c>
      <c r="B55" s="40"/>
      <c r="C55" s="42"/>
      <c r="D55" s="20"/>
      <c r="E55" s="20"/>
      <c r="F55" s="20"/>
      <c r="G55" s="20"/>
      <c r="H55" s="26" t="str">
        <f t="shared" ref="H55" si="50">IF(B55="","",IF(G55="", IF(D55="","",IF(F55="",MAX(D55:E55),LARGE(D55:F55,2))),"N"))</f>
        <v/>
      </c>
      <c r="I55" s="45" t="str">
        <f>IF(B55="","",RANK(VÝPOČTY!W55,VÝPOČTY!W$3:W$1103,1))</f>
        <v/>
      </c>
    </row>
    <row r="56" spans="1:9" ht="21" customHeight="1" thickBot="1" x14ac:dyDescent="0.4">
      <c r="A56" s="38"/>
      <c r="B56" s="40"/>
      <c r="C56" s="42"/>
      <c r="D56" s="20"/>
      <c r="E56" s="20"/>
      <c r="F56" s="20"/>
      <c r="G56" s="20"/>
      <c r="H56" s="27" t="str">
        <f t="shared" ref="H56" si="51">IF(B55="","",IF(G56="", IF(D56="","",IF(F56="",MAX(D56:E56),LARGE(D56:F56,2))),"N"))</f>
        <v/>
      </c>
      <c r="I56" s="46"/>
    </row>
    <row r="57" spans="1:9" ht="21" customHeight="1" x14ac:dyDescent="0.35">
      <c r="A57" s="38">
        <v>28</v>
      </c>
      <c r="B57" s="40"/>
      <c r="C57" s="42"/>
      <c r="D57" s="20"/>
      <c r="E57" s="20"/>
      <c r="F57" s="20"/>
      <c r="G57" s="20"/>
      <c r="H57" s="26" t="str">
        <f t="shared" ref="H57" si="52">IF(B57="","",IF(G57="", IF(D57="","",IF(F57="",MAX(D57:E57),LARGE(D57:F57,2))),"N"))</f>
        <v/>
      </c>
      <c r="I57" s="45" t="str">
        <f>IF(B57="","",RANK(VÝPOČTY!W57,VÝPOČTY!W$3:W$1103,1))</f>
        <v/>
      </c>
    </row>
    <row r="58" spans="1:9" ht="21" customHeight="1" thickBot="1" x14ac:dyDescent="0.4">
      <c r="A58" s="38"/>
      <c r="B58" s="40"/>
      <c r="C58" s="42"/>
      <c r="D58" s="20"/>
      <c r="E58" s="20"/>
      <c r="F58" s="20"/>
      <c r="G58" s="20"/>
      <c r="H58" s="27" t="str">
        <f t="shared" ref="H58" si="53">IF(B57="","",IF(G58="", IF(D58="","",IF(F58="",MAX(D58:E58),LARGE(D58:F58,2))),"N"))</f>
        <v/>
      </c>
      <c r="I58" s="46"/>
    </row>
    <row r="59" spans="1:9" ht="21" customHeight="1" x14ac:dyDescent="0.35">
      <c r="A59" s="38">
        <v>29</v>
      </c>
      <c r="B59" s="40"/>
      <c r="C59" s="42"/>
      <c r="D59" s="20"/>
      <c r="E59" s="20"/>
      <c r="F59" s="20"/>
      <c r="G59" s="20"/>
      <c r="H59" s="26" t="str">
        <f t="shared" ref="H59" si="54">IF(B59="","",IF(G59="", IF(D59="","",IF(F59="",MAX(D59:E59),LARGE(D59:F59,2))),"N"))</f>
        <v/>
      </c>
      <c r="I59" s="45" t="str">
        <f>IF(B59="","",RANK(VÝPOČTY!W59,VÝPOČTY!W$3:W$1103,1))</f>
        <v/>
      </c>
    </row>
    <row r="60" spans="1:9" ht="21" customHeight="1" thickBot="1" x14ac:dyDescent="0.4">
      <c r="A60" s="38"/>
      <c r="B60" s="40"/>
      <c r="C60" s="42"/>
      <c r="D60" s="20"/>
      <c r="E60" s="20"/>
      <c r="F60" s="20"/>
      <c r="G60" s="20"/>
      <c r="H60" s="27" t="str">
        <f t="shared" ref="H60" si="55">IF(B59="","",IF(G60="", IF(D60="","",IF(F60="",MAX(D60:E60),LARGE(D60:F60,2))),"N"))</f>
        <v/>
      </c>
      <c r="I60" s="46"/>
    </row>
    <row r="61" spans="1:9" ht="21" customHeight="1" x14ac:dyDescent="0.35">
      <c r="A61" s="38">
        <v>30</v>
      </c>
      <c r="B61" s="40"/>
      <c r="C61" s="42"/>
      <c r="D61" s="20"/>
      <c r="E61" s="20"/>
      <c r="F61" s="20"/>
      <c r="G61" s="20"/>
      <c r="H61" s="26" t="str">
        <f t="shared" ref="H61" si="56">IF(B61="","",IF(G61="", IF(D61="","",IF(F61="",MAX(D61:E61),LARGE(D61:F61,2))),"N"))</f>
        <v/>
      </c>
      <c r="I61" s="45" t="str">
        <f>IF(B61="","",RANK(VÝPOČTY!W61,VÝPOČTY!W$3:W$1103,1))</f>
        <v/>
      </c>
    </row>
    <row r="62" spans="1:9" ht="21" customHeight="1" thickBot="1" x14ac:dyDescent="0.4">
      <c r="A62" s="38"/>
      <c r="B62" s="40"/>
      <c r="C62" s="42"/>
      <c r="D62" s="20"/>
      <c r="E62" s="20"/>
      <c r="F62" s="20"/>
      <c r="G62" s="20"/>
      <c r="H62" s="27" t="str">
        <f t="shared" ref="H62" si="57">IF(B61="","",IF(G62="", IF(D62="","",IF(F62="",MAX(D62:E62),LARGE(D62:F62,2))),"N"))</f>
        <v/>
      </c>
      <c r="I62" s="46"/>
    </row>
    <row r="63" spans="1:9" ht="21" customHeight="1" x14ac:dyDescent="0.35">
      <c r="A63" s="38">
        <v>31</v>
      </c>
      <c r="B63" s="40"/>
      <c r="C63" s="42"/>
      <c r="D63" s="20"/>
      <c r="E63" s="20"/>
      <c r="F63" s="20"/>
      <c r="G63" s="20"/>
      <c r="H63" s="26" t="str">
        <f t="shared" ref="H63" si="58">IF(B63="","",IF(G63="", IF(D63="","",IF(F63="",MAX(D63:E63),LARGE(D63:F63,2))),"N"))</f>
        <v/>
      </c>
      <c r="I63" s="45" t="str">
        <f>IF(B63="","",RANK(VÝPOČTY!W63,VÝPOČTY!W$3:W$1103,1))</f>
        <v/>
      </c>
    </row>
    <row r="64" spans="1:9" ht="21" customHeight="1" thickBot="1" x14ac:dyDescent="0.4">
      <c r="A64" s="38"/>
      <c r="B64" s="40"/>
      <c r="C64" s="42"/>
      <c r="D64" s="20"/>
      <c r="E64" s="20"/>
      <c r="F64" s="20"/>
      <c r="G64" s="20"/>
      <c r="H64" s="27" t="str">
        <f t="shared" ref="H64" si="59">IF(B63="","",IF(G64="", IF(D64="","",IF(F64="",MAX(D64:E64),LARGE(D64:F64,2))),"N"))</f>
        <v/>
      </c>
      <c r="I64" s="46"/>
    </row>
    <row r="65" spans="1:9" ht="21" customHeight="1" x14ac:dyDescent="0.35">
      <c r="A65" s="38">
        <v>32</v>
      </c>
      <c r="B65" s="40"/>
      <c r="C65" s="42"/>
      <c r="D65" s="20"/>
      <c r="E65" s="20"/>
      <c r="F65" s="20"/>
      <c r="G65" s="20"/>
      <c r="H65" s="26" t="str">
        <f t="shared" ref="H65" si="60">IF(B65="","",IF(G65="", IF(D65="","",IF(F65="",MAX(D65:E65),LARGE(D65:F65,2))),"N"))</f>
        <v/>
      </c>
      <c r="I65" s="45" t="str">
        <f>IF(B65="","",RANK(VÝPOČTY!W65,VÝPOČTY!W$3:W$1103,1))</f>
        <v/>
      </c>
    </row>
    <row r="66" spans="1:9" ht="21" customHeight="1" thickBot="1" x14ac:dyDescent="0.4">
      <c r="A66" s="38"/>
      <c r="B66" s="40"/>
      <c r="C66" s="42"/>
      <c r="D66" s="20"/>
      <c r="E66" s="20"/>
      <c r="F66" s="20"/>
      <c r="G66" s="20"/>
      <c r="H66" s="27" t="str">
        <f t="shared" ref="H66" si="61">IF(B65="","",IF(G66="", IF(D66="","",IF(F66="",MAX(D66:E66),LARGE(D66:F66,2))),"N"))</f>
        <v/>
      </c>
      <c r="I66" s="46"/>
    </row>
    <row r="67" spans="1:9" ht="21" customHeight="1" x14ac:dyDescent="0.35">
      <c r="A67" s="38">
        <v>33</v>
      </c>
      <c r="B67" s="40"/>
      <c r="C67" s="42"/>
      <c r="D67" s="20"/>
      <c r="E67" s="20"/>
      <c r="F67" s="20"/>
      <c r="G67" s="20"/>
      <c r="H67" s="26" t="str">
        <f t="shared" ref="H67" si="62">IF(B67="","",IF(G67="", IF(D67="","",IF(F67="",MAX(D67:E67),LARGE(D67:F67,2))),"N"))</f>
        <v/>
      </c>
      <c r="I67" s="45" t="str">
        <f>IF(B67="","",RANK(VÝPOČTY!W67,VÝPOČTY!W$3:W$1103,1))</f>
        <v/>
      </c>
    </row>
    <row r="68" spans="1:9" ht="21" customHeight="1" thickBot="1" x14ac:dyDescent="0.4">
      <c r="A68" s="38"/>
      <c r="B68" s="40"/>
      <c r="C68" s="42"/>
      <c r="D68" s="20"/>
      <c r="E68" s="20"/>
      <c r="F68" s="20"/>
      <c r="G68" s="20"/>
      <c r="H68" s="27" t="str">
        <f t="shared" ref="H68" si="63">IF(B67="","",IF(G68="", IF(D68="","",IF(F68="",MAX(D68:E68),LARGE(D68:F68,2))),"N"))</f>
        <v/>
      </c>
      <c r="I68" s="46"/>
    </row>
    <row r="69" spans="1:9" ht="21" customHeight="1" x14ac:dyDescent="0.35">
      <c r="A69" s="38">
        <v>34</v>
      </c>
      <c r="B69" s="40"/>
      <c r="C69" s="42"/>
      <c r="D69" s="20"/>
      <c r="E69" s="20"/>
      <c r="F69" s="20"/>
      <c r="G69" s="20"/>
      <c r="H69" s="26" t="str">
        <f t="shared" ref="H69" si="64">IF(B69="","",IF(G69="", IF(D69="","",IF(F69="",MAX(D69:E69),LARGE(D69:F69,2))),"N"))</f>
        <v/>
      </c>
      <c r="I69" s="45" t="str">
        <f>IF(B69="","",RANK(VÝPOČTY!W69,VÝPOČTY!W$3:W$1103,1))</f>
        <v/>
      </c>
    </row>
    <row r="70" spans="1:9" ht="21" customHeight="1" thickBot="1" x14ac:dyDescent="0.4">
      <c r="A70" s="38"/>
      <c r="B70" s="40"/>
      <c r="C70" s="42"/>
      <c r="D70" s="20"/>
      <c r="E70" s="20"/>
      <c r="F70" s="20"/>
      <c r="G70" s="20"/>
      <c r="H70" s="27" t="str">
        <f t="shared" ref="H70" si="65">IF(B69="","",IF(G70="", IF(D70="","",IF(F70="",MAX(D70:E70),LARGE(D70:F70,2))),"N"))</f>
        <v/>
      </c>
      <c r="I70" s="46"/>
    </row>
    <row r="71" spans="1:9" ht="21" customHeight="1" x14ac:dyDescent="0.35">
      <c r="A71" s="38">
        <v>35</v>
      </c>
      <c r="B71" s="40"/>
      <c r="C71" s="42"/>
      <c r="D71" s="20"/>
      <c r="E71" s="20"/>
      <c r="F71" s="20"/>
      <c r="G71" s="20"/>
      <c r="H71" s="26" t="str">
        <f t="shared" ref="H71" si="66">IF(B71="","",IF(G71="", IF(D71="","",IF(F71="",MAX(D71:E71),LARGE(D71:F71,2))),"N"))</f>
        <v/>
      </c>
      <c r="I71" s="45" t="str">
        <f>IF(B71="","",RANK(VÝPOČTY!W71,VÝPOČTY!W$3:W$1103,1))</f>
        <v/>
      </c>
    </row>
    <row r="72" spans="1:9" ht="21" customHeight="1" thickBot="1" x14ac:dyDescent="0.4">
      <c r="A72" s="38"/>
      <c r="B72" s="40"/>
      <c r="C72" s="42"/>
      <c r="D72" s="20"/>
      <c r="E72" s="20"/>
      <c r="F72" s="20"/>
      <c r="G72" s="20"/>
      <c r="H72" s="27" t="str">
        <f t="shared" ref="H72" si="67">IF(B71="","",IF(G72="", IF(D72="","",IF(F72="",MAX(D72:E72),LARGE(D72:F72,2))),"N"))</f>
        <v/>
      </c>
      <c r="I72" s="46"/>
    </row>
    <row r="73" spans="1:9" ht="21" customHeight="1" x14ac:dyDescent="0.35">
      <c r="A73" s="38">
        <v>36</v>
      </c>
      <c r="B73" s="40"/>
      <c r="C73" s="42"/>
      <c r="D73" s="20"/>
      <c r="E73" s="20"/>
      <c r="F73" s="20"/>
      <c r="G73" s="20"/>
      <c r="H73" s="26" t="str">
        <f t="shared" ref="H73" si="68">IF(B73="","",IF(G73="", IF(D73="","",IF(F73="",MAX(D73:E73),LARGE(D73:F73,2))),"N"))</f>
        <v/>
      </c>
      <c r="I73" s="45" t="str">
        <f>IF(B73="","",RANK(VÝPOČTY!W73,VÝPOČTY!W$3:W$1103,1))</f>
        <v/>
      </c>
    </row>
    <row r="74" spans="1:9" ht="21" customHeight="1" thickBot="1" x14ac:dyDescent="0.4">
      <c r="A74" s="38"/>
      <c r="B74" s="40"/>
      <c r="C74" s="42"/>
      <c r="D74" s="20"/>
      <c r="E74" s="20"/>
      <c r="F74" s="20"/>
      <c r="G74" s="20"/>
      <c r="H74" s="27" t="str">
        <f t="shared" ref="H74" si="69">IF(B73="","",IF(G74="", IF(D74="","",IF(F74="",MAX(D74:E74),LARGE(D74:F74,2))),"N"))</f>
        <v/>
      </c>
      <c r="I74" s="46"/>
    </row>
    <row r="75" spans="1:9" ht="21" customHeight="1" x14ac:dyDescent="0.35">
      <c r="A75" s="38">
        <v>37</v>
      </c>
      <c r="B75" s="40"/>
      <c r="C75" s="42"/>
      <c r="D75" s="20"/>
      <c r="E75" s="20"/>
      <c r="F75" s="20"/>
      <c r="G75" s="20"/>
      <c r="H75" s="26" t="str">
        <f t="shared" ref="H75" si="70">IF(B75="","",IF(G75="", IF(D75="","",IF(F75="",MAX(D75:E75),LARGE(D75:F75,2))),"N"))</f>
        <v/>
      </c>
      <c r="I75" s="45" t="str">
        <f>IF(B75="","",RANK(VÝPOČTY!W75,VÝPOČTY!W$3:W$1103,1))</f>
        <v/>
      </c>
    </row>
    <row r="76" spans="1:9" ht="21" customHeight="1" thickBot="1" x14ac:dyDescent="0.4">
      <c r="A76" s="38"/>
      <c r="B76" s="40"/>
      <c r="C76" s="42"/>
      <c r="D76" s="20"/>
      <c r="E76" s="20"/>
      <c r="F76" s="20"/>
      <c r="G76" s="20"/>
      <c r="H76" s="27" t="str">
        <f t="shared" ref="H76" si="71">IF(B75="","",IF(G76="", IF(D76="","",IF(F76="",MAX(D76:E76),LARGE(D76:F76,2))),"N"))</f>
        <v/>
      </c>
      <c r="I76" s="46"/>
    </row>
    <row r="77" spans="1:9" ht="21" customHeight="1" x14ac:dyDescent="0.35">
      <c r="A77" s="38">
        <v>38</v>
      </c>
      <c r="B77" s="40"/>
      <c r="C77" s="42"/>
      <c r="D77" s="20"/>
      <c r="E77" s="20"/>
      <c r="F77" s="20"/>
      <c r="G77" s="20"/>
      <c r="H77" s="26" t="str">
        <f t="shared" ref="H77" si="72">IF(B77="","",IF(G77="", IF(D77="","",IF(F77="",MAX(D77:E77),LARGE(D77:F77,2))),"N"))</f>
        <v/>
      </c>
      <c r="I77" s="45" t="str">
        <f>IF(B77="","",RANK(VÝPOČTY!W77,VÝPOČTY!W$3:W$1103,1))</f>
        <v/>
      </c>
    </row>
    <row r="78" spans="1:9" ht="21" customHeight="1" thickBot="1" x14ac:dyDescent="0.4">
      <c r="A78" s="38"/>
      <c r="B78" s="40"/>
      <c r="C78" s="42"/>
      <c r="D78" s="20"/>
      <c r="E78" s="20"/>
      <c r="F78" s="20"/>
      <c r="G78" s="20"/>
      <c r="H78" s="27" t="str">
        <f t="shared" ref="H78" si="73">IF(B77="","",IF(G78="", IF(D78="","",IF(F78="",MAX(D78:E78),LARGE(D78:F78,2))),"N"))</f>
        <v/>
      </c>
      <c r="I78" s="46"/>
    </row>
    <row r="79" spans="1:9" ht="21" customHeight="1" x14ac:dyDescent="0.35">
      <c r="A79" s="38">
        <v>39</v>
      </c>
      <c r="B79" s="40"/>
      <c r="C79" s="42"/>
      <c r="D79" s="20"/>
      <c r="E79" s="20"/>
      <c r="F79" s="20"/>
      <c r="G79" s="20"/>
      <c r="H79" s="26" t="str">
        <f t="shared" ref="H79" si="74">IF(B79="","",IF(G79="", IF(D79="","",IF(F79="",MAX(D79:E79),LARGE(D79:F79,2))),"N"))</f>
        <v/>
      </c>
      <c r="I79" s="45" t="str">
        <f>IF(B79="","",RANK(VÝPOČTY!W79,VÝPOČTY!W$3:W$1103,1))</f>
        <v/>
      </c>
    </row>
    <row r="80" spans="1:9" ht="21" customHeight="1" thickBot="1" x14ac:dyDescent="0.4">
      <c r="A80" s="38"/>
      <c r="B80" s="40"/>
      <c r="C80" s="42"/>
      <c r="D80" s="20"/>
      <c r="E80" s="20"/>
      <c r="F80" s="20"/>
      <c r="G80" s="20"/>
      <c r="H80" s="27" t="str">
        <f t="shared" ref="H80" si="75">IF(B79="","",IF(G80="", IF(D80="","",IF(F80="",MAX(D80:E80),LARGE(D80:F80,2))),"N"))</f>
        <v/>
      </c>
      <c r="I80" s="46"/>
    </row>
    <row r="81" spans="1:9" ht="21" customHeight="1" x14ac:dyDescent="0.35">
      <c r="A81" s="38">
        <v>40</v>
      </c>
      <c r="B81" s="40"/>
      <c r="C81" s="42"/>
      <c r="D81" s="20"/>
      <c r="E81" s="20"/>
      <c r="F81" s="20"/>
      <c r="G81" s="20"/>
      <c r="H81" s="26" t="str">
        <f t="shared" ref="H81" si="76">IF(B81="","",IF(G81="", IF(D81="","",IF(F81="",MAX(D81:E81),LARGE(D81:F81,2))),"N"))</f>
        <v/>
      </c>
      <c r="I81" s="45" t="str">
        <f>IF(B81="","",RANK(VÝPOČTY!W81,VÝPOČTY!W$3:W$1103,1))</f>
        <v/>
      </c>
    </row>
    <row r="82" spans="1:9" ht="21" customHeight="1" thickBot="1" x14ac:dyDescent="0.4">
      <c r="A82" s="38"/>
      <c r="B82" s="40"/>
      <c r="C82" s="42"/>
      <c r="D82" s="20"/>
      <c r="E82" s="20"/>
      <c r="F82" s="20"/>
      <c r="G82" s="20"/>
      <c r="H82" s="27" t="str">
        <f t="shared" ref="H82" si="77">IF(B81="","",IF(G82="", IF(D82="","",IF(F82="",MAX(D82:E82),LARGE(D82:F82,2))),"N"))</f>
        <v/>
      </c>
      <c r="I82" s="46"/>
    </row>
  </sheetData>
  <sheetProtection sheet="1" objects="1" scenarios="1"/>
  <mergeCells count="166"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D1:D2"/>
    <mergeCell ref="E1:E2"/>
    <mergeCell ref="F1:F2"/>
    <mergeCell ref="G1:G2"/>
    <mergeCell ref="I1:I2"/>
    <mergeCell ref="A3:A4"/>
    <mergeCell ref="B3:B4"/>
    <mergeCell ref="C3:C4"/>
    <mergeCell ref="H1:H2"/>
  </mergeCells>
  <pageMargins left="0.55000000000000004" right="0.28000000000000003" top="0.82" bottom="0.81" header="0.31496062992125984" footer="0.31496062992125984"/>
  <pageSetup paperSize="9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2"/>
  <sheetViews>
    <sheetView view="pageBreakPreview" zoomScaleSheetLayoutView="100" workbookViewId="0">
      <selection activeCell="F11" sqref="F11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17</v>
      </c>
      <c r="D1" s="29" t="s">
        <v>2</v>
      </c>
      <c r="E1" s="31" t="s">
        <v>3</v>
      </c>
      <c r="F1" s="33" t="s">
        <v>4</v>
      </c>
      <c r="G1" s="35" t="s">
        <v>5</v>
      </c>
      <c r="H1" s="29" t="s">
        <v>13</v>
      </c>
      <c r="I1" s="35" t="s">
        <v>6</v>
      </c>
    </row>
    <row r="2" spans="1:9" ht="44.25" customHeight="1" thickBot="1" x14ac:dyDescent="0.35">
      <c r="A2" s="10" t="s">
        <v>7</v>
      </c>
      <c r="B2" s="11" t="s">
        <v>8</v>
      </c>
      <c r="C2" s="11" t="s">
        <v>9</v>
      </c>
      <c r="D2" s="47"/>
      <c r="E2" s="48"/>
      <c r="F2" s="49"/>
      <c r="G2" s="50"/>
      <c r="H2" s="30"/>
      <c r="I2" s="36"/>
    </row>
    <row r="3" spans="1:9" ht="20.25" customHeight="1" x14ac:dyDescent="0.35">
      <c r="A3" s="37">
        <v>1</v>
      </c>
      <c r="B3" s="39" t="s">
        <v>22</v>
      </c>
      <c r="C3" s="53" t="s">
        <v>18</v>
      </c>
      <c r="D3" s="21">
        <v>20.84</v>
      </c>
      <c r="E3" s="19"/>
      <c r="F3" s="19"/>
      <c r="G3" s="22"/>
      <c r="H3" s="17">
        <f>IF(B3="","",IF(G3="", IF(D3="","",IF(F3="",MAX(D3:E3),LARGE(D3:F3,2))),"N"))</f>
        <v>20.84</v>
      </c>
      <c r="I3" s="45">
        <f>IF(B3="","",RANK(VÝPOČTY!AJ3,VÝPOČTY!AJ$3:AJ$1111,1))</f>
        <v>2</v>
      </c>
    </row>
    <row r="4" spans="1:9" ht="21" customHeight="1" thickBot="1" x14ac:dyDescent="0.4">
      <c r="A4" s="51"/>
      <c r="B4" s="52"/>
      <c r="C4" s="54"/>
      <c r="D4" s="23">
        <v>20.440000000000001</v>
      </c>
      <c r="E4" s="24"/>
      <c r="F4" s="24"/>
      <c r="G4" s="25"/>
      <c r="H4" s="18">
        <f>IF(B3="","",IF(G4="", IF(D4="","",IF(F4="",MAX(D4:E4),LARGE(D4:F4,2))),"N"))</f>
        <v>20.440000000000001</v>
      </c>
      <c r="I4" s="46"/>
    </row>
    <row r="5" spans="1:9" ht="21" customHeight="1" x14ac:dyDescent="0.35">
      <c r="A5" s="37">
        <v>2</v>
      </c>
      <c r="B5" s="39" t="s">
        <v>25</v>
      </c>
      <c r="C5" s="53" t="s">
        <v>18</v>
      </c>
      <c r="D5" s="21">
        <v>19.53</v>
      </c>
      <c r="E5" s="19"/>
      <c r="F5" s="19"/>
      <c r="G5" s="22"/>
      <c r="H5" s="7">
        <f t="shared" ref="H5" si="0">IF(B5="","",IF(G5="", IF(D5="","",IF(F5="",MAX(D5:E5),LARGE(D5:F5,2))),"N"))</f>
        <v>19.53</v>
      </c>
      <c r="I5" s="45">
        <f>IF(B5="","",RANK(VÝPOČTY!AJ5,VÝPOČTY!AJ$3:AJ$1111,1))</f>
        <v>1</v>
      </c>
    </row>
    <row r="6" spans="1:9" ht="21" customHeight="1" thickBot="1" x14ac:dyDescent="0.4">
      <c r="A6" s="51"/>
      <c r="B6" s="52"/>
      <c r="C6" s="54"/>
      <c r="D6" s="23">
        <v>19.41</v>
      </c>
      <c r="E6" s="24"/>
      <c r="F6" s="24"/>
      <c r="G6" s="25"/>
      <c r="H6" s="8">
        <f t="shared" ref="H6" si="1">IF(B5="","",IF(G6="", IF(D6="","",IF(F6="",MAX(D6:E6),LARGE(D6:F6,2))),"N"))</f>
        <v>19.41</v>
      </c>
      <c r="I6" s="46"/>
    </row>
    <row r="7" spans="1:9" ht="21" customHeight="1" x14ac:dyDescent="0.35">
      <c r="A7" s="37">
        <v>3</v>
      </c>
      <c r="B7" s="39" t="s">
        <v>23</v>
      </c>
      <c r="C7" s="53" t="s">
        <v>20</v>
      </c>
      <c r="D7" s="21"/>
      <c r="E7" s="19"/>
      <c r="F7" s="19"/>
      <c r="G7" s="22" t="s">
        <v>28</v>
      </c>
      <c r="H7" s="7" t="str">
        <f t="shared" ref="H7" si="2">IF(B7="","",IF(G7="", IF(D7="","",IF(F7="",MAX(D7:E7),LARGE(D7:F7,2))),"N"))</f>
        <v>N</v>
      </c>
      <c r="I7" s="45">
        <f>IF(B7="","",RANK(VÝPOČTY!AJ7,VÝPOČTY!AJ$3:AJ$1111,1))</f>
        <v>3</v>
      </c>
    </row>
    <row r="8" spans="1:9" ht="21" customHeight="1" thickBot="1" x14ac:dyDescent="0.4">
      <c r="A8" s="51"/>
      <c r="B8" s="52"/>
      <c r="C8" s="54"/>
      <c r="D8" s="23"/>
      <c r="E8" s="24"/>
      <c r="F8" s="24"/>
      <c r="G8" s="25" t="s">
        <v>29</v>
      </c>
      <c r="H8" s="8" t="str">
        <f t="shared" ref="H8" si="3">IF(B7="","",IF(G8="", IF(D8="","",IF(F8="",MAX(D8:E8),LARGE(D8:F8,2))),"N"))</f>
        <v>N</v>
      </c>
      <c r="I8" s="46"/>
    </row>
    <row r="9" spans="1:9" ht="21" customHeight="1" x14ac:dyDescent="0.35">
      <c r="A9" s="37">
        <v>4</v>
      </c>
      <c r="B9" s="39"/>
      <c r="C9" s="53"/>
      <c r="D9" s="21"/>
      <c r="E9" s="19"/>
      <c r="F9" s="19"/>
      <c r="G9" s="22"/>
      <c r="H9" s="7" t="str">
        <f t="shared" ref="H9" si="4">IF(B9="","",IF(G9="", IF(D9="","",IF(F9="",MAX(D9:E9),LARGE(D9:F9,2))),"N"))</f>
        <v/>
      </c>
      <c r="I9" s="45" t="str">
        <f>IF(B9="","",RANK(VÝPOČTY!AJ9,VÝPOČTY!AJ$3:AJ$1111,1))</f>
        <v/>
      </c>
    </row>
    <row r="10" spans="1:9" ht="21" customHeight="1" thickBot="1" x14ac:dyDescent="0.4">
      <c r="A10" s="51"/>
      <c r="B10" s="52"/>
      <c r="C10" s="54"/>
      <c r="D10" s="23"/>
      <c r="E10" s="24"/>
      <c r="F10" s="24"/>
      <c r="G10" s="25"/>
      <c r="H10" s="8" t="str">
        <f t="shared" ref="H10" si="5">IF(B9="","",IF(G10="", IF(D10="","",IF(F10="",MAX(D10:E10),LARGE(D10:F10,2))),"N"))</f>
        <v/>
      </c>
      <c r="I10" s="46"/>
    </row>
    <row r="11" spans="1:9" ht="21" customHeight="1" x14ac:dyDescent="0.35">
      <c r="A11" s="37">
        <v>5</v>
      </c>
      <c r="B11" s="39"/>
      <c r="C11" s="53"/>
      <c r="D11" s="21"/>
      <c r="E11" s="19"/>
      <c r="F11" s="19"/>
      <c r="G11" s="22"/>
      <c r="H11" s="7" t="str">
        <f t="shared" ref="H11" si="6">IF(B11="","",IF(G11="", IF(D11="","",IF(F11="",MAX(D11:E11),LARGE(D11:F11,2))),"N"))</f>
        <v/>
      </c>
      <c r="I11" s="45" t="str">
        <f>IF(B11="","",RANK(VÝPOČTY!AJ11,VÝPOČTY!AJ$3:AJ$1111,1))</f>
        <v/>
      </c>
    </row>
    <row r="12" spans="1:9" ht="21" customHeight="1" thickBot="1" x14ac:dyDescent="0.4">
      <c r="A12" s="51"/>
      <c r="B12" s="52"/>
      <c r="C12" s="54"/>
      <c r="D12" s="23"/>
      <c r="E12" s="24"/>
      <c r="F12" s="24"/>
      <c r="G12" s="25"/>
      <c r="H12" s="8" t="str">
        <f t="shared" ref="H12" si="7">IF(B11="","",IF(G12="", IF(D12="","",IF(F12="",MAX(D12:E12),LARGE(D12:F12,2))),"N"))</f>
        <v/>
      </c>
      <c r="I12" s="46"/>
    </row>
    <row r="13" spans="1:9" ht="21" customHeight="1" x14ac:dyDescent="0.35">
      <c r="A13" s="37">
        <v>6</v>
      </c>
      <c r="B13" s="39"/>
      <c r="C13" s="53"/>
      <c r="D13" s="21"/>
      <c r="E13" s="19"/>
      <c r="F13" s="19"/>
      <c r="G13" s="22"/>
      <c r="H13" s="7" t="str">
        <f t="shared" ref="H13" si="8">IF(B13="","",IF(G13="", IF(D13="","",IF(F13="",MAX(D13:E13),LARGE(D13:F13,2))),"N"))</f>
        <v/>
      </c>
      <c r="I13" s="45" t="str">
        <f>IF(B13="","",RANK(VÝPOČTY!AJ13,VÝPOČTY!AJ$3:AJ$1111,1))</f>
        <v/>
      </c>
    </row>
    <row r="14" spans="1:9" ht="21" customHeight="1" thickBot="1" x14ac:dyDescent="0.4">
      <c r="A14" s="51"/>
      <c r="B14" s="52"/>
      <c r="C14" s="54"/>
      <c r="D14" s="23"/>
      <c r="E14" s="24"/>
      <c r="F14" s="24"/>
      <c r="G14" s="25"/>
      <c r="H14" s="8" t="str">
        <f t="shared" ref="H14" si="9">IF(B13="","",IF(G14="", IF(D14="","",IF(F14="",MAX(D14:E14),LARGE(D14:F14,2))),"N"))</f>
        <v/>
      </c>
      <c r="I14" s="46"/>
    </row>
    <row r="15" spans="1:9" ht="21" customHeight="1" x14ac:dyDescent="0.35">
      <c r="A15" s="37">
        <v>7</v>
      </c>
      <c r="B15" s="39"/>
      <c r="C15" s="53"/>
      <c r="D15" s="21"/>
      <c r="E15" s="19"/>
      <c r="F15" s="19"/>
      <c r="G15" s="22"/>
      <c r="H15" s="7" t="str">
        <f t="shared" ref="H15" si="10">IF(B15="","",IF(G15="", IF(D15="","",IF(F15="",MAX(D15:E15),LARGE(D15:F15,2))),"N"))</f>
        <v/>
      </c>
      <c r="I15" s="45" t="str">
        <f>IF(B15="","",RANK(VÝPOČTY!AJ15,VÝPOČTY!AJ$3:AJ$1111,1))</f>
        <v/>
      </c>
    </row>
    <row r="16" spans="1:9" ht="21" customHeight="1" thickBot="1" x14ac:dyDescent="0.4">
      <c r="A16" s="51"/>
      <c r="B16" s="52"/>
      <c r="C16" s="54"/>
      <c r="D16" s="23"/>
      <c r="E16" s="24"/>
      <c r="F16" s="24"/>
      <c r="G16" s="25"/>
      <c r="H16" s="8" t="str">
        <f t="shared" ref="H16" si="11">IF(B15="","",IF(G16="", IF(D16="","",IF(F16="",MAX(D16:E16),LARGE(D16:F16,2))),"N"))</f>
        <v/>
      </c>
      <c r="I16" s="46"/>
    </row>
    <row r="17" spans="1:9" ht="21" customHeight="1" x14ac:dyDescent="0.35">
      <c r="A17" s="37">
        <v>8</v>
      </c>
      <c r="B17" s="39"/>
      <c r="C17" s="53"/>
      <c r="D17" s="21"/>
      <c r="E17" s="19"/>
      <c r="F17" s="19"/>
      <c r="G17" s="22"/>
      <c r="H17" s="7" t="str">
        <f t="shared" ref="H17" si="12">IF(B17="","",IF(G17="", IF(D17="","",IF(F17="",MAX(D17:E17),LARGE(D17:F17,2))),"N"))</f>
        <v/>
      </c>
      <c r="I17" s="45" t="str">
        <f>IF(B17="","",RANK(VÝPOČTY!AJ17,VÝPOČTY!AJ$3:AJ$1111,1))</f>
        <v/>
      </c>
    </row>
    <row r="18" spans="1:9" ht="21" customHeight="1" thickBot="1" x14ac:dyDescent="0.4">
      <c r="A18" s="51"/>
      <c r="B18" s="52"/>
      <c r="C18" s="54"/>
      <c r="D18" s="23"/>
      <c r="E18" s="24"/>
      <c r="F18" s="24"/>
      <c r="G18" s="25"/>
      <c r="H18" s="8" t="str">
        <f t="shared" ref="H18" si="13">IF(B17="","",IF(G18="", IF(D18="","",IF(F18="",MAX(D18:E18),LARGE(D18:F18,2))),"N"))</f>
        <v/>
      </c>
      <c r="I18" s="46"/>
    </row>
    <row r="19" spans="1:9" ht="21" customHeight="1" x14ac:dyDescent="0.35">
      <c r="A19" s="37">
        <v>9</v>
      </c>
      <c r="B19" s="39"/>
      <c r="C19" s="53"/>
      <c r="D19" s="21"/>
      <c r="E19" s="19"/>
      <c r="F19" s="19"/>
      <c r="G19" s="22"/>
      <c r="H19" s="7" t="str">
        <f t="shared" ref="H19" si="14">IF(B19="","",IF(G19="", IF(D19="","",IF(F19="",MAX(D19:E19),LARGE(D19:F19,2))),"N"))</f>
        <v/>
      </c>
      <c r="I19" s="45" t="str">
        <f>IF(B19="","",RANK(VÝPOČTY!AJ19,VÝPOČTY!AJ$3:AJ$1111,1))</f>
        <v/>
      </c>
    </row>
    <row r="20" spans="1:9" ht="21" customHeight="1" thickBot="1" x14ac:dyDescent="0.4">
      <c r="A20" s="51"/>
      <c r="B20" s="52"/>
      <c r="C20" s="54"/>
      <c r="D20" s="23"/>
      <c r="E20" s="24"/>
      <c r="F20" s="24"/>
      <c r="G20" s="25"/>
      <c r="H20" s="8" t="str">
        <f t="shared" ref="H20" si="15">IF(B19="","",IF(G20="", IF(D20="","",IF(F20="",MAX(D20:E20),LARGE(D20:F20,2))),"N"))</f>
        <v/>
      </c>
      <c r="I20" s="46"/>
    </row>
    <row r="21" spans="1:9" ht="21" customHeight="1" x14ac:dyDescent="0.35">
      <c r="A21" s="37">
        <v>10</v>
      </c>
      <c r="B21" s="39"/>
      <c r="C21" s="53"/>
      <c r="D21" s="21"/>
      <c r="E21" s="19"/>
      <c r="F21" s="19"/>
      <c r="G21" s="22"/>
      <c r="H21" s="7" t="str">
        <f t="shared" ref="H21" si="16">IF(B21="","",IF(G21="", IF(D21="","",IF(F21="",MAX(D21:E21),LARGE(D21:F21,2))),"N"))</f>
        <v/>
      </c>
      <c r="I21" s="45" t="str">
        <f>IF(B21="","",RANK(VÝPOČTY!AJ21,VÝPOČTY!AJ$3:AJ$1111,1))</f>
        <v/>
      </c>
    </row>
    <row r="22" spans="1:9" ht="21" customHeight="1" thickBot="1" x14ac:dyDescent="0.4">
      <c r="A22" s="51"/>
      <c r="B22" s="52"/>
      <c r="C22" s="54"/>
      <c r="D22" s="23"/>
      <c r="E22" s="24"/>
      <c r="F22" s="24"/>
      <c r="G22" s="25"/>
      <c r="H22" s="8" t="str">
        <f t="shared" ref="H22" si="17">IF(B21="","",IF(G22="", IF(D22="","",IF(F22="",MAX(D22:E22),LARGE(D22:F22,2))),"N"))</f>
        <v/>
      </c>
      <c r="I22" s="46"/>
    </row>
    <row r="23" spans="1:9" ht="21" customHeight="1" x14ac:dyDescent="0.35">
      <c r="A23" s="37">
        <v>11</v>
      </c>
      <c r="B23" s="39"/>
      <c r="C23" s="53"/>
      <c r="D23" s="21"/>
      <c r="E23" s="19"/>
      <c r="F23" s="19"/>
      <c r="G23" s="22"/>
      <c r="H23" s="7" t="str">
        <f t="shared" ref="H23" si="18">IF(B23="","",IF(G23="", IF(D23="","",IF(F23="",MAX(D23:E23),LARGE(D23:F23,2))),"N"))</f>
        <v/>
      </c>
      <c r="I23" s="45" t="str">
        <f>IF(B23="","",RANK(VÝPOČTY!AJ23,VÝPOČTY!AJ$3:AJ$1111,1))</f>
        <v/>
      </c>
    </row>
    <row r="24" spans="1:9" ht="21" customHeight="1" thickBot="1" x14ac:dyDescent="0.4">
      <c r="A24" s="51"/>
      <c r="B24" s="52"/>
      <c r="C24" s="54"/>
      <c r="D24" s="23"/>
      <c r="E24" s="24"/>
      <c r="F24" s="24"/>
      <c r="G24" s="25"/>
      <c r="H24" s="8" t="str">
        <f t="shared" ref="H24" si="19">IF(B23="","",IF(G24="", IF(D24="","",IF(F24="",MAX(D24:E24),LARGE(D24:F24,2))),"N"))</f>
        <v/>
      </c>
      <c r="I24" s="46"/>
    </row>
    <row r="25" spans="1:9" ht="21" customHeight="1" x14ac:dyDescent="0.35">
      <c r="A25" s="37">
        <v>12</v>
      </c>
      <c r="B25" s="39"/>
      <c r="C25" s="53"/>
      <c r="D25" s="21"/>
      <c r="E25" s="19"/>
      <c r="F25" s="19"/>
      <c r="G25" s="22"/>
      <c r="H25" s="7" t="str">
        <f t="shared" ref="H25" si="20">IF(B25="","",IF(G25="", IF(D25="","",IF(F25="",MAX(D25:E25),LARGE(D25:F25,2))),"N"))</f>
        <v/>
      </c>
      <c r="I25" s="45" t="str">
        <f>IF(B25="","",RANK(VÝPOČTY!AJ25,VÝPOČTY!AJ$3:AJ$1111,1))</f>
        <v/>
      </c>
    </row>
    <row r="26" spans="1:9" ht="21" customHeight="1" thickBot="1" x14ac:dyDescent="0.4">
      <c r="A26" s="51"/>
      <c r="B26" s="52"/>
      <c r="C26" s="54"/>
      <c r="D26" s="23"/>
      <c r="E26" s="24"/>
      <c r="F26" s="24"/>
      <c r="G26" s="25"/>
      <c r="H26" s="8" t="str">
        <f t="shared" ref="H26" si="21">IF(B25="","",IF(G26="", IF(D26="","",IF(F26="",MAX(D26:E26),LARGE(D26:F26,2))),"N"))</f>
        <v/>
      </c>
      <c r="I26" s="46"/>
    </row>
    <row r="27" spans="1:9" ht="21" customHeight="1" x14ac:dyDescent="0.35">
      <c r="A27" s="37">
        <v>13</v>
      </c>
      <c r="B27" s="39"/>
      <c r="C27" s="53"/>
      <c r="D27" s="21"/>
      <c r="E27" s="19"/>
      <c r="F27" s="19"/>
      <c r="G27" s="22"/>
      <c r="H27" s="7" t="str">
        <f t="shared" ref="H27" si="22">IF(B27="","",IF(G27="", IF(D27="","",IF(F27="",MAX(D27:E27),LARGE(D27:F27,2))),"N"))</f>
        <v/>
      </c>
      <c r="I27" s="45" t="str">
        <f>IF(B27="","",RANK(VÝPOČTY!AJ27,VÝPOČTY!AJ$3:AJ$1111,1))</f>
        <v/>
      </c>
    </row>
    <row r="28" spans="1:9" ht="21" customHeight="1" thickBot="1" x14ac:dyDescent="0.4">
      <c r="A28" s="51"/>
      <c r="B28" s="52"/>
      <c r="C28" s="54"/>
      <c r="D28" s="23"/>
      <c r="E28" s="24"/>
      <c r="F28" s="24"/>
      <c r="G28" s="25"/>
      <c r="H28" s="8" t="str">
        <f t="shared" ref="H28" si="23">IF(B27="","",IF(G28="", IF(D28="","",IF(F28="",MAX(D28:E28),LARGE(D28:F28,2))),"N"))</f>
        <v/>
      </c>
      <c r="I28" s="46"/>
    </row>
    <row r="29" spans="1:9" ht="21" customHeight="1" x14ac:dyDescent="0.35">
      <c r="A29" s="37">
        <v>14</v>
      </c>
      <c r="B29" s="39"/>
      <c r="C29" s="53"/>
      <c r="D29" s="21"/>
      <c r="E29" s="19"/>
      <c r="F29" s="19"/>
      <c r="G29" s="22"/>
      <c r="H29" s="7" t="str">
        <f t="shared" ref="H29" si="24">IF(B29="","",IF(G29="", IF(D29="","",IF(F29="",MAX(D29:E29),LARGE(D29:F29,2))),"N"))</f>
        <v/>
      </c>
      <c r="I29" s="45" t="str">
        <f>IF(B29="","",RANK(VÝPOČTY!AJ29,VÝPOČTY!AJ$3:AJ$1111,1))</f>
        <v/>
      </c>
    </row>
    <row r="30" spans="1:9" ht="21" customHeight="1" thickBot="1" x14ac:dyDescent="0.4">
      <c r="A30" s="51"/>
      <c r="B30" s="52"/>
      <c r="C30" s="54"/>
      <c r="D30" s="23"/>
      <c r="E30" s="24"/>
      <c r="F30" s="24"/>
      <c r="G30" s="25"/>
      <c r="H30" s="8" t="str">
        <f t="shared" ref="H30" si="25">IF(B29="","",IF(G30="", IF(D30="","",IF(F30="",MAX(D30:E30),LARGE(D30:F30,2))),"N"))</f>
        <v/>
      </c>
      <c r="I30" s="46"/>
    </row>
    <row r="31" spans="1:9" ht="21" customHeight="1" x14ac:dyDescent="0.35">
      <c r="A31" s="37">
        <v>15</v>
      </c>
      <c r="B31" s="39"/>
      <c r="C31" s="53"/>
      <c r="D31" s="21"/>
      <c r="E31" s="19"/>
      <c r="F31" s="19"/>
      <c r="G31" s="22"/>
      <c r="H31" s="7" t="str">
        <f t="shared" ref="H31" si="26">IF(B31="","",IF(G31="", IF(D31="","",IF(F31="",MAX(D31:E31),LARGE(D31:F31,2))),"N"))</f>
        <v/>
      </c>
      <c r="I31" s="45" t="str">
        <f>IF(B31="","",RANK(VÝPOČTY!AJ31,VÝPOČTY!AJ$3:AJ$1111,1))</f>
        <v/>
      </c>
    </row>
    <row r="32" spans="1:9" ht="21" customHeight="1" thickBot="1" x14ac:dyDescent="0.4">
      <c r="A32" s="51"/>
      <c r="B32" s="52"/>
      <c r="C32" s="54"/>
      <c r="D32" s="23"/>
      <c r="E32" s="24"/>
      <c r="F32" s="24"/>
      <c r="G32" s="25"/>
      <c r="H32" s="8" t="str">
        <f t="shared" ref="H32" si="27">IF(B31="","",IF(G32="", IF(D32="","",IF(F32="",MAX(D32:E32),LARGE(D32:F32,2))),"N"))</f>
        <v/>
      </c>
      <c r="I32" s="46"/>
    </row>
    <row r="33" spans="1:9" ht="21" customHeight="1" x14ac:dyDescent="0.35">
      <c r="A33" s="37">
        <v>16</v>
      </c>
      <c r="B33" s="39"/>
      <c r="C33" s="53"/>
      <c r="D33" s="21"/>
      <c r="E33" s="19"/>
      <c r="F33" s="19"/>
      <c r="G33" s="22"/>
      <c r="H33" s="7" t="str">
        <f t="shared" ref="H33" si="28">IF(B33="","",IF(G33="", IF(D33="","",IF(F33="",MAX(D33:E33),LARGE(D33:F33,2))),"N"))</f>
        <v/>
      </c>
      <c r="I33" s="45" t="str">
        <f>IF(B33="","",RANK(VÝPOČTY!AJ33,VÝPOČTY!AJ$3:AJ$1111,1))</f>
        <v/>
      </c>
    </row>
    <row r="34" spans="1:9" ht="21" customHeight="1" thickBot="1" x14ac:dyDescent="0.4">
      <c r="A34" s="51"/>
      <c r="B34" s="52"/>
      <c r="C34" s="54"/>
      <c r="D34" s="23"/>
      <c r="E34" s="24"/>
      <c r="F34" s="24"/>
      <c r="G34" s="25"/>
      <c r="H34" s="8" t="str">
        <f t="shared" ref="H34" si="29">IF(B33="","",IF(G34="", IF(D34="","",IF(F34="",MAX(D34:E34),LARGE(D34:F34,2))),"N"))</f>
        <v/>
      </c>
      <c r="I34" s="46"/>
    </row>
    <row r="35" spans="1:9" ht="21" customHeight="1" x14ac:dyDescent="0.35">
      <c r="A35" s="37">
        <v>17</v>
      </c>
      <c r="B35" s="39"/>
      <c r="C35" s="53"/>
      <c r="D35" s="21"/>
      <c r="E35" s="19"/>
      <c r="F35" s="19"/>
      <c r="G35" s="22"/>
      <c r="H35" s="7" t="str">
        <f t="shared" ref="H35" si="30">IF(B35="","",IF(G35="", IF(D35="","",IF(F35="",MAX(D35:E35),LARGE(D35:F35,2))),"N"))</f>
        <v/>
      </c>
      <c r="I35" s="45" t="str">
        <f>IF(B35="","",RANK(VÝPOČTY!AJ35,VÝPOČTY!AJ$3:AJ$1111,1))</f>
        <v/>
      </c>
    </row>
    <row r="36" spans="1:9" ht="21" customHeight="1" thickBot="1" x14ac:dyDescent="0.4">
      <c r="A36" s="51"/>
      <c r="B36" s="52"/>
      <c r="C36" s="54"/>
      <c r="D36" s="23"/>
      <c r="E36" s="24"/>
      <c r="F36" s="24"/>
      <c r="G36" s="25"/>
      <c r="H36" s="8" t="str">
        <f t="shared" ref="H36" si="31">IF(B35="","",IF(G36="", IF(D36="","",IF(F36="",MAX(D36:E36),LARGE(D36:F36,2))),"N"))</f>
        <v/>
      </c>
      <c r="I36" s="46"/>
    </row>
    <row r="37" spans="1:9" ht="21" customHeight="1" x14ac:dyDescent="0.35">
      <c r="A37" s="37">
        <v>18</v>
      </c>
      <c r="B37" s="39"/>
      <c r="C37" s="53"/>
      <c r="D37" s="21"/>
      <c r="E37" s="19"/>
      <c r="F37" s="19"/>
      <c r="G37" s="22"/>
      <c r="H37" s="7" t="str">
        <f t="shared" ref="H37" si="32">IF(B37="","",IF(G37="", IF(D37="","",IF(F37="",MAX(D37:E37),LARGE(D37:F37,2))),"N"))</f>
        <v/>
      </c>
      <c r="I37" s="45" t="str">
        <f>IF(B37="","",RANK(VÝPOČTY!AJ37,VÝPOČTY!AJ$3:AJ$1111,1))</f>
        <v/>
      </c>
    </row>
    <row r="38" spans="1:9" ht="21" customHeight="1" thickBot="1" x14ac:dyDescent="0.4">
      <c r="A38" s="51"/>
      <c r="B38" s="52"/>
      <c r="C38" s="54"/>
      <c r="D38" s="23"/>
      <c r="E38" s="24"/>
      <c r="F38" s="24"/>
      <c r="G38" s="25"/>
      <c r="H38" s="8" t="str">
        <f t="shared" ref="H38" si="33">IF(B37="","",IF(G38="", IF(D38="","",IF(F38="",MAX(D38:E38),LARGE(D38:F38,2))),"N"))</f>
        <v/>
      </c>
      <c r="I38" s="46"/>
    </row>
    <row r="39" spans="1:9" ht="21" customHeight="1" x14ac:dyDescent="0.35">
      <c r="A39" s="37">
        <v>19</v>
      </c>
      <c r="B39" s="39"/>
      <c r="C39" s="53"/>
      <c r="D39" s="21"/>
      <c r="E39" s="19"/>
      <c r="F39" s="19"/>
      <c r="G39" s="22"/>
      <c r="H39" s="7" t="str">
        <f t="shared" ref="H39" si="34">IF(B39="","",IF(G39="", IF(D39="","",IF(F39="",MAX(D39:E39),LARGE(D39:F39,2))),"N"))</f>
        <v/>
      </c>
      <c r="I39" s="45" t="str">
        <f>IF(B39="","",RANK(VÝPOČTY!AJ39,VÝPOČTY!AJ$3:AJ$1111,1))</f>
        <v/>
      </c>
    </row>
    <row r="40" spans="1:9" ht="21" customHeight="1" thickBot="1" x14ac:dyDescent="0.4">
      <c r="A40" s="51"/>
      <c r="B40" s="52"/>
      <c r="C40" s="54"/>
      <c r="D40" s="23"/>
      <c r="E40" s="24"/>
      <c r="F40" s="24"/>
      <c r="G40" s="25"/>
      <c r="H40" s="8" t="str">
        <f t="shared" ref="H40" si="35">IF(B39="","",IF(G40="", IF(D40="","",IF(F40="",MAX(D40:E40),LARGE(D40:F40,2))),"N"))</f>
        <v/>
      </c>
      <c r="I40" s="46"/>
    </row>
    <row r="41" spans="1:9" ht="21" customHeight="1" x14ac:dyDescent="0.35">
      <c r="A41" s="37">
        <v>20</v>
      </c>
      <c r="B41" s="39"/>
      <c r="C41" s="53"/>
      <c r="D41" s="21"/>
      <c r="E41" s="19"/>
      <c r="F41" s="19"/>
      <c r="G41" s="22"/>
      <c r="H41" s="7" t="str">
        <f t="shared" ref="H41" si="36">IF(B41="","",IF(G41="", IF(D41="","",IF(F41="",MAX(D41:E41),LARGE(D41:F41,2))),"N"))</f>
        <v/>
      </c>
      <c r="I41" s="45" t="str">
        <f>IF(B41="","",RANK(VÝPOČTY!AJ41,VÝPOČTY!AJ$3:AJ$1111,1))</f>
        <v/>
      </c>
    </row>
    <row r="42" spans="1:9" ht="21" customHeight="1" thickBot="1" x14ac:dyDescent="0.4">
      <c r="A42" s="51"/>
      <c r="B42" s="52"/>
      <c r="C42" s="54"/>
      <c r="D42" s="23"/>
      <c r="E42" s="24"/>
      <c r="F42" s="24"/>
      <c r="G42" s="25"/>
      <c r="H42" s="8" t="str">
        <f t="shared" ref="H42" si="37">IF(B41="","",IF(G42="", IF(D42="","",IF(F42="",MAX(D42:E42),LARGE(D42:F42,2))),"N"))</f>
        <v/>
      </c>
      <c r="I42" s="46"/>
    </row>
    <row r="43" spans="1:9" ht="21" customHeight="1" x14ac:dyDescent="0.35">
      <c r="A43" s="37">
        <v>21</v>
      </c>
      <c r="B43" s="39"/>
      <c r="C43" s="53"/>
      <c r="D43" s="21"/>
      <c r="E43" s="19"/>
      <c r="F43" s="19"/>
      <c r="G43" s="22"/>
      <c r="H43" s="7" t="str">
        <f t="shared" ref="H43" si="38">IF(B43="","",IF(G43="", IF(D43="","",IF(F43="",MAX(D43:E43),LARGE(D43:F43,2))),"N"))</f>
        <v/>
      </c>
      <c r="I43" s="45" t="str">
        <f>IF(B43="","",RANK(VÝPOČTY!AJ43,VÝPOČTY!AJ$3:AJ$1111,1))</f>
        <v/>
      </c>
    </row>
    <row r="44" spans="1:9" ht="21" customHeight="1" thickBot="1" x14ac:dyDescent="0.4">
      <c r="A44" s="51"/>
      <c r="B44" s="52"/>
      <c r="C44" s="54"/>
      <c r="D44" s="23"/>
      <c r="E44" s="24"/>
      <c r="F44" s="24"/>
      <c r="G44" s="25"/>
      <c r="H44" s="8" t="str">
        <f t="shared" ref="H44" si="39">IF(B43="","",IF(G44="", IF(D44="","",IF(F44="",MAX(D44:E44),LARGE(D44:F44,2))),"N"))</f>
        <v/>
      </c>
      <c r="I44" s="46"/>
    </row>
    <row r="45" spans="1:9" ht="21" customHeight="1" x14ac:dyDescent="0.35">
      <c r="A45" s="37">
        <v>22</v>
      </c>
      <c r="B45" s="39"/>
      <c r="C45" s="53"/>
      <c r="D45" s="21"/>
      <c r="E45" s="19"/>
      <c r="F45" s="19"/>
      <c r="G45" s="22"/>
      <c r="H45" s="7" t="str">
        <f t="shared" ref="H45" si="40">IF(B45="","",IF(G45="", IF(D45="","",IF(F45="",MAX(D45:E45),LARGE(D45:F45,2))),"N"))</f>
        <v/>
      </c>
      <c r="I45" s="45" t="str">
        <f>IF(B45="","",RANK(VÝPOČTY!AJ45,VÝPOČTY!AJ$3:AJ$1111,1))</f>
        <v/>
      </c>
    </row>
    <row r="46" spans="1:9" ht="21" customHeight="1" thickBot="1" x14ac:dyDescent="0.4">
      <c r="A46" s="51"/>
      <c r="B46" s="52"/>
      <c r="C46" s="54"/>
      <c r="D46" s="23"/>
      <c r="E46" s="24"/>
      <c r="F46" s="24"/>
      <c r="G46" s="25"/>
      <c r="H46" s="8" t="str">
        <f t="shared" ref="H46" si="41">IF(B45="","",IF(G46="", IF(D46="","",IF(F46="",MAX(D46:E46),LARGE(D46:F46,2))),"N"))</f>
        <v/>
      </c>
      <c r="I46" s="46"/>
    </row>
    <row r="47" spans="1:9" ht="21" customHeight="1" x14ac:dyDescent="0.35">
      <c r="A47" s="37">
        <v>23</v>
      </c>
      <c r="B47" s="39"/>
      <c r="C47" s="53"/>
      <c r="D47" s="21"/>
      <c r="E47" s="19"/>
      <c r="F47" s="19"/>
      <c r="G47" s="22"/>
      <c r="H47" s="7" t="str">
        <f t="shared" ref="H47" si="42">IF(B47="","",IF(G47="", IF(D47="","",IF(F47="",MAX(D47:E47),LARGE(D47:F47,2))),"N"))</f>
        <v/>
      </c>
      <c r="I47" s="45" t="str">
        <f>IF(B47="","",RANK(VÝPOČTY!AJ47,VÝPOČTY!AJ$3:AJ$1111,1))</f>
        <v/>
      </c>
    </row>
    <row r="48" spans="1:9" ht="21" customHeight="1" thickBot="1" x14ac:dyDescent="0.4">
      <c r="A48" s="51"/>
      <c r="B48" s="52"/>
      <c r="C48" s="54"/>
      <c r="D48" s="23"/>
      <c r="E48" s="24"/>
      <c r="F48" s="24"/>
      <c r="G48" s="25"/>
      <c r="H48" s="8" t="str">
        <f t="shared" ref="H48" si="43">IF(B47="","",IF(G48="", IF(D48="","",IF(F48="",MAX(D48:E48),LARGE(D48:F48,2))),"N"))</f>
        <v/>
      </c>
      <c r="I48" s="46"/>
    </row>
    <row r="49" spans="1:9" ht="21" customHeight="1" x14ac:dyDescent="0.35">
      <c r="A49" s="37">
        <v>24</v>
      </c>
      <c r="B49" s="39"/>
      <c r="C49" s="53"/>
      <c r="D49" s="21"/>
      <c r="E49" s="19"/>
      <c r="F49" s="19"/>
      <c r="G49" s="22"/>
      <c r="H49" s="7" t="str">
        <f t="shared" ref="H49" si="44">IF(B49="","",IF(G49="", IF(D49="","",IF(F49="",MAX(D49:E49),LARGE(D49:F49,2))),"N"))</f>
        <v/>
      </c>
      <c r="I49" s="45" t="str">
        <f>IF(B49="","",RANK(VÝPOČTY!AJ49,VÝPOČTY!AJ$3:AJ$1111,1))</f>
        <v/>
      </c>
    </row>
    <row r="50" spans="1:9" ht="21" customHeight="1" thickBot="1" x14ac:dyDescent="0.4">
      <c r="A50" s="51"/>
      <c r="B50" s="52"/>
      <c r="C50" s="54"/>
      <c r="D50" s="23"/>
      <c r="E50" s="24"/>
      <c r="F50" s="24"/>
      <c r="G50" s="25"/>
      <c r="H50" s="8" t="str">
        <f t="shared" ref="H50" si="45">IF(B49="","",IF(G50="", IF(D50="","",IF(F50="",MAX(D50:E50),LARGE(D50:F50,2))),"N"))</f>
        <v/>
      </c>
      <c r="I50" s="46"/>
    </row>
    <row r="51" spans="1:9" ht="21" customHeight="1" x14ac:dyDescent="0.35">
      <c r="A51" s="37">
        <v>25</v>
      </c>
      <c r="B51" s="39"/>
      <c r="C51" s="53"/>
      <c r="D51" s="21"/>
      <c r="E51" s="19"/>
      <c r="F51" s="19"/>
      <c r="G51" s="22"/>
      <c r="H51" s="7" t="str">
        <f t="shared" ref="H51" si="46">IF(B51="","",IF(G51="", IF(D51="","",IF(F51="",MAX(D51:E51),LARGE(D51:F51,2))),"N"))</f>
        <v/>
      </c>
      <c r="I51" s="45" t="str">
        <f>IF(B51="","",RANK(VÝPOČTY!AJ51,VÝPOČTY!AJ$3:AJ$1111,1))</f>
        <v/>
      </c>
    </row>
    <row r="52" spans="1:9" ht="21" customHeight="1" thickBot="1" x14ac:dyDescent="0.4">
      <c r="A52" s="51"/>
      <c r="B52" s="52"/>
      <c r="C52" s="54"/>
      <c r="D52" s="23"/>
      <c r="E52" s="24"/>
      <c r="F52" s="24"/>
      <c r="G52" s="25"/>
      <c r="H52" s="8" t="str">
        <f t="shared" ref="H52" si="47">IF(B51="","",IF(G52="", IF(D52="","",IF(F52="",MAX(D52:E52),LARGE(D52:F52,2))),"N"))</f>
        <v/>
      </c>
      <c r="I52" s="46"/>
    </row>
    <row r="53" spans="1:9" ht="21" customHeight="1" x14ac:dyDescent="0.35">
      <c r="A53" s="37">
        <v>26</v>
      </c>
      <c r="B53" s="39"/>
      <c r="C53" s="53"/>
      <c r="D53" s="21"/>
      <c r="E53" s="19"/>
      <c r="F53" s="19"/>
      <c r="G53" s="22"/>
      <c r="H53" s="7" t="str">
        <f t="shared" ref="H53" si="48">IF(B53="","",IF(G53="", IF(D53="","",IF(F53="",MAX(D53:E53),LARGE(D53:F53,2))),"N"))</f>
        <v/>
      </c>
      <c r="I53" s="45" t="str">
        <f>IF(B53="","",RANK(VÝPOČTY!AJ53,VÝPOČTY!AJ$3:AJ$1111,1))</f>
        <v/>
      </c>
    </row>
    <row r="54" spans="1:9" ht="21" customHeight="1" thickBot="1" x14ac:dyDescent="0.4">
      <c r="A54" s="51"/>
      <c r="B54" s="52"/>
      <c r="C54" s="54"/>
      <c r="D54" s="23"/>
      <c r="E54" s="24"/>
      <c r="F54" s="24"/>
      <c r="G54" s="25"/>
      <c r="H54" s="8" t="str">
        <f t="shared" ref="H54" si="49">IF(B53="","",IF(G54="", IF(D54="","",IF(F54="",MAX(D54:E54),LARGE(D54:F54,2))),"N"))</f>
        <v/>
      </c>
      <c r="I54" s="46"/>
    </row>
    <row r="55" spans="1:9" ht="21" customHeight="1" x14ac:dyDescent="0.35">
      <c r="A55" s="37">
        <v>27</v>
      </c>
      <c r="B55" s="39"/>
      <c r="C55" s="53"/>
      <c r="D55" s="21"/>
      <c r="E55" s="19"/>
      <c r="F55" s="19"/>
      <c r="G55" s="22"/>
      <c r="H55" s="7" t="str">
        <f t="shared" ref="H55" si="50">IF(B55="","",IF(G55="", IF(D55="","",IF(F55="",MAX(D55:E55),LARGE(D55:F55,2))),"N"))</f>
        <v/>
      </c>
      <c r="I55" s="45" t="str">
        <f>IF(B55="","",RANK(VÝPOČTY!AJ55,VÝPOČTY!AJ$3:AJ$1111,1))</f>
        <v/>
      </c>
    </row>
    <row r="56" spans="1:9" ht="21" customHeight="1" thickBot="1" x14ac:dyDescent="0.4">
      <c r="A56" s="51"/>
      <c r="B56" s="52"/>
      <c r="C56" s="54"/>
      <c r="D56" s="23"/>
      <c r="E56" s="24"/>
      <c r="F56" s="24"/>
      <c r="G56" s="25"/>
      <c r="H56" s="8" t="str">
        <f t="shared" ref="H56" si="51">IF(B55="","",IF(G56="", IF(D56="","",IF(F56="",MAX(D56:E56),LARGE(D56:F56,2))),"N"))</f>
        <v/>
      </c>
      <c r="I56" s="46"/>
    </row>
    <row r="57" spans="1:9" ht="21" customHeight="1" x14ac:dyDescent="0.35">
      <c r="A57" s="37">
        <v>28</v>
      </c>
      <c r="B57" s="39"/>
      <c r="C57" s="53"/>
      <c r="D57" s="21"/>
      <c r="E57" s="19"/>
      <c r="F57" s="19"/>
      <c r="G57" s="22"/>
      <c r="H57" s="7" t="str">
        <f t="shared" ref="H57" si="52">IF(B57="","",IF(G57="", IF(D57="","",IF(F57="",MAX(D57:E57),LARGE(D57:F57,2))),"N"))</f>
        <v/>
      </c>
      <c r="I57" s="45" t="str">
        <f>IF(B57="","",RANK(VÝPOČTY!AJ57,VÝPOČTY!AJ$3:AJ$1111,1))</f>
        <v/>
      </c>
    </row>
    <row r="58" spans="1:9" ht="21" customHeight="1" thickBot="1" x14ac:dyDescent="0.4">
      <c r="A58" s="51"/>
      <c r="B58" s="52"/>
      <c r="C58" s="54"/>
      <c r="D58" s="23"/>
      <c r="E58" s="24"/>
      <c r="F58" s="24"/>
      <c r="G58" s="25"/>
      <c r="H58" s="8" t="str">
        <f t="shared" ref="H58" si="53">IF(B57="","",IF(G58="", IF(D58="","",IF(F58="",MAX(D58:E58),LARGE(D58:F58,2))),"N"))</f>
        <v/>
      </c>
      <c r="I58" s="46"/>
    </row>
    <row r="59" spans="1:9" ht="21" customHeight="1" x14ac:dyDescent="0.35">
      <c r="A59" s="37">
        <v>29</v>
      </c>
      <c r="B59" s="39"/>
      <c r="C59" s="53"/>
      <c r="D59" s="21"/>
      <c r="E59" s="19"/>
      <c r="F59" s="19"/>
      <c r="G59" s="22"/>
      <c r="H59" s="7" t="str">
        <f t="shared" ref="H59" si="54">IF(B59="","",IF(G59="", IF(D59="","",IF(F59="",MAX(D59:E59),LARGE(D59:F59,2))),"N"))</f>
        <v/>
      </c>
      <c r="I59" s="45" t="str">
        <f>IF(B59="","",RANK(VÝPOČTY!AJ59,VÝPOČTY!AJ$3:AJ$1111,1))</f>
        <v/>
      </c>
    </row>
    <row r="60" spans="1:9" ht="21" customHeight="1" thickBot="1" x14ac:dyDescent="0.4">
      <c r="A60" s="51"/>
      <c r="B60" s="52"/>
      <c r="C60" s="54"/>
      <c r="D60" s="23"/>
      <c r="E60" s="24"/>
      <c r="F60" s="24"/>
      <c r="G60" s="25"/>
      <c r="H60" s="8" t="str">
        <f t="shared" ref="H60" si="55">IF(B59="","",IF(G60="", IF(D60="","",IF(F60="",MAX(D60:E60),LARGE(D60:F60,2))),"N"))</f>
        <v/>
      </c>
      <c r="I60" s="46"/>
    </row>
    <row r="61" spans="1:9" ht="21" customHeight="1" x14ac:dyDescent="0.35">
      <c r="A61" s="37">
        <v>30</v>
      </c>
      <c r="B61" s="39"/>
      <c r="C61" s="53"/>
      <c r="D61" s="21"/>
      <c r="E61" s="19"/>
      <c r="F61" s="19"/>
      <c r="G61" s="22"/>
      <c r="H61" s="7" t="str">
        <f t="shared" ref="H61" si="56">IF(B61="","",IF(G61="", IF(D61="","",IF(F61="",MAX(D61:E61),LARGE(D61:F61,2))),"N"))</f>
        <v/>
      </c>
      <c r="I61" s="45" t="str">
        <f>IF(B61="","",RANK(VÝPOČTY!AJ61,VÝPOČTY!AJ$3:AJ$1111,1))</f>
        <v/>
      </c>
    </row>
    <row r="62" spans="1:9" ht="21" customHeight="1" thickBot="1" x14ac:dyDescent="0.4">
      <c r="A62" s="51"/>
      <c r="B62" s="52"/>
      <c r="C62" s="54"/>
      <c r="D62" s="23"/>
      <c r="E62" s="24"/>
      <c r="F62" s="24"/>
      <c r="G62" s="25"/>
      <c r="H62" s="8" t="str">
        <f t="shared" ref="H62" si="57">IF(B61="","",IF(G62="", IF(D62="","",IF(F62="",MAX(D62:E62),LARGE(D62:F62,2))),"N"))</f>
        <v/>
      </c>
      <c r="I62" s="46"/>
    </row>
    <row r="63" spans="1:9" ht="21" customHeight="1" x14ac:dyDescent="0.35">
      <c r="A63" s="37">
        <v>31</v>
      </c>
      <c r="B63" s="39"/>
      <c r="C63" s="53"/>
      <c r="D63" s="21"/>
      <c r="E63" s="19"/>
      <c r="F63" s="19"/>
      <c r="G63" s="22"/>
      <c r="H63" s="7" t="str">
        <f t="shared" ref="H63" si="58">IF(B63="","",IF(G63="", IF(D63="","",IF(F63="",MAX(D63:E63),LARGE(D63:F63,2))),"N"))</f>
        <v/>
      </c>
      <c r="I63" s="45" t="str">
        <f>IF(B63="","",RANK(VÝPOČTY!AJ63,VÝPOČTY!AJ$3:AJ$1111,1))</f>
        <v/>
      </c>
    </row>
    <row r="64" spans="1:9" ht="21" customHeight="1" thickBot="1" x14ac:dyDescent="0.4">
      <c r="A64" s="51"/>
      <c r="B64" s="52"/>
      <c r="C64" s="54"/>
      <c r="D64" s="23"/>
      <c r="E64" s="24"/>
      <c r="F64" s="24"/>
      <c r="G64" s="25"/>
      <c r="H64" s="8" t="str">
        <f t="shared" ref="H64" si="59">IF(B63="","",IF(G64="", IF(D64="","",IF(F64="",MAX(D64:E64),LARGE(D64:F64,2))),"N"))</f>
        <v/>
      </c>
      <c r="I64" s="46"/>
    </row>
    <row r="65" spans="1:9" ht="21" customHeight="1" x14ac:dyDescent="0.35">
      <c r="A65" s="37">
        <v>32</v>
      </c>
      <c r="B65" s="39"/>
      <c r="C65" s="53"/>
      <c r="D65" s="21"/>
      <c r="E65" s="19"/>
      <c r="F65" s="19"/>
      <c r="G65" s="22"/>
      <c r="H65" s="7" t="str">
        <f t="shared" ref="H65" si="60">IF(B65="","",IF(G65="", IF(D65="","",IF(F65="",MAX(D65:E65),LARGE(D65:F65,2))),"N"))</f>
        <v/>
      </c>
      <c r="I65" s="45" t="str">
        <f>IF(B65="","",RANK(VÝPOČTY!AJ65,VÝPOČTY!AJ$3:AJ$1111,1))</f>
        <v/>
      </c>
    </row>
    <row r="66" spans="1:9" ht="21" customHeight="1" thickBot="1" x14ac:dyDescent="0.4">
      <c r="A66" s="51"/>
      <c r="B66" s="52"/>
      <c r="C66" s="54"/>
      <c r="D66" s="23"/>
      <c r="E66" s="24"/>
      <c r="F66" s="24"/>
      <c r="G66" s="25"/>
      <c r="H66" s="8" t="str">
        <f t="shared" ref="H66" si="61">IF(B65="","",IF(G66="", IF(D66="","",IF(F66="",MAX(D66:E66),LARGE(D66:F66,2))),"N"))</f>
        <v/>
      </c>
      <c r="I66" s="46"/>
    </row>
    <row r="67" spans="1:9" ht="21" customHeight="1" x14ac:dyDescent="0.35">
      <c r="A67" s="37">
        <v>33</v>
      </c>
      <c r="B67" s="39"/>
      <c r="C67" s="53"/>
      <c r="D67" s="21"/>
      <c r="E67" s="19"/>
      <c r="F67" s="19"/>
      <c r="G67" s="22"/>
      <c r="H67" s="7" t="str">
        <f t="shared" ref="H67" si="62">IF(B67="","",IF(G67="", IF(D67="","",IF(F67="",MAX(D67:E67),LARGE(D67:F67,2))),"N"))</f>
        <v/>
      </c>
      <c r="I67" s="45" t="str">
        <f>IF(B67="","",RANK(VÝPOČTY!AJ67,VÝPOČTY!AJ$3:AJ$1111,1))</f>
        <v/>
      </c>
    </row>
    <row r="68" spans="1:9" ht="21" customHeight="1" thickBot="1" x14ac:dyDescent="0.4">
      <c r="A68" s="51"/>
      <c r="B68" s="52"/>
      <c r="C68" s="54"/>
      <c r="D68" s="23"/>
      <c r="E68" s="24"/>
      <c r="F68" s="24"/>
      <c r="G68" s="25"/>
      <c r="H68" s="8" t="str">
        <f t="shared" ref="H68" si="63">IF(B67="","",IF(G68="", IF(D68="","",IF(F68="",MAX(D68:E68),LARGE(D68:F68,2))),"N"))</f>
        <v/>
      </c>
      <c r="I68" s="46"/>
    </row>
    <row r="69" spans="1:9" ht="21" customHeight="1" x14ac:dyDescent="0.35">
      <c r="A69" s="37">
        <v>34</v>
      </c>
      <c r="B69" s="39"/>
      <c r="C69" s="53"/>
      <c r="D69" s="21"/>
      <c r="E69" s="19"/>
      <c r="F69" s="19"/>
      <c r="G69" s="22"/>
      <c r="H69" s="7" t="str">
        <f t="shared" ref="H69" si="64">IF(B69="","",IF(G69="", IF(D69="","",IF(F69="",MAX(D69:E69),LARGE(D69:F69,2))),"N"))</f>
        <v/>
      </c>
      <c r="I69" s="45" t="str">
        <f>IF(B69="","",RANK(VÝPOČTY!AJ69,VÝPOČTY!AJ$3:AJ$1111,1))</f>
        <v/>
      </c>
    </row>
    <row r="70" spans="1:9" ht="21" customHeight="1" thickBot="1" x14ac:dyDescent="0.4">
      <c r="A70" s="51"/>
      <c r="B70" s="52"/>
      <c r="C70" s="54"/>
      <c r="D70" s="23"/>
      <c r="E70" s="24"/>
      <c r="F70" s="24"/>
      <c r="G70" s="25"/>
      <c r="H70" s="8" t="str">
        <f t="shared" ref="H70" si="65">IF(B69="","",IF(G70="", IF(D70="","",IF(F70="",MAX(D70:E70),LARGE(D70:F70,2))),"N"))</f>
        <v/>
      </c>
      <c r="I70" s="46"/>
    </row>
    <row r="71" spans="1:9" ht="21" customHeight="1" x14ac:dyDescent="0.35">
      <c r="A71" s="37">
        <v>35</v>
      </c>
      <c r="B71" s="39"/>
      <c r="C71" s="53"/>
      <c r="D71" s="21"/>
      <c r="E71" s="19"/>
      <c r="F71" s="19"/>
      <c r="G71" s="22"/>
      <c r="H71" s="7" t="str">
        <f t="shared" ref="H71" si="66">IF(B71="","",IF(G71="", IF(D71="","",IF(F71="",MAX(D71:E71),LARGE(D71:F71,2))),"N"))</f>
        <v/>
      </c>
      <c r="I71" s="45" t="str">
        <f>IF(B71="","",RANK(VÝPOČTY!AJ71,VÝPOČTY!AJ$3:AJ$1111,1))</f>
        <v/>
      </c>
    </row>
    <row r="72" spans="1:9" ht="21" customHeight="1" thickBot="1" x14ac:dyDescent="0.4">
      <c r="A72" s="51"/>
      <c r="B72" s="52"/>
      <c r="C72" s="54"/>
      <c r="D72" s="23"/>
      <c r="E72" s="24"/>
      <c r="F72" s="24"/>
      <c r="G72" s="25"/>
      <c r="H72" s="8" t="str">
        <f t="shared" ref="H72" si="67">IF(B71="","",IF(G72="", IF(D72="","",IF(F72="",MAX(D72:E72),LARGE(D72:F72,2))),"N"))</f>
        <v/>
      </c>
      <c r="I72" s="46"/>
    </row>
    <row r="73" spans="1:9" ht="21" customHeight="1" x14ac:dyDescent="0.35">
      <c r="A73" s="37">
        <v>36</v>
      </c>
      <c r="B73" s="39"/>
      <c r="C73" s="53"/>
      <c r="D73" s="21"/>
      <c r="E73" s="19"/>
      <c r="F73" s="19"/>
      <c r="G73" s="22"/>
      <c r="H73" s="7" t="str">
        <f t="shared" ref="H73" si="68">IF(B73="","",IF(G73="", IF(D73="","",IF(F73="",MAX(D73:E73),LARGE(D73:F73,2))),"N"))</f>
        <v/>
      </c>
      <c r="I73" s="45" t="str">
        <f>IF(B73="","",RANK(VÝPOČTY!AJ73,VÝPOČTY!AJ$3:AJ$1111,1))</f>
        <v/>
      </c>
    </row>
    <row r="74" spans="1:9" ht="21" customHeight="1" thickBot="1" x14ac:dyDescent="0.4">
      <c r="A74" s="51"/>
      <c r="B74" s="52"/>
      <c r="C74" s="54"/>
      <c r="D74" s="23"/>
      <c r="E74" s="24"/>
      <c r="F74" s="24"/>
      <c r="G74" s="25"/>
      <c r="H74" s="8" t="str">
        <f t="shared" ref="H74" si="69">IF(B73="","",IF(G74="", IF(D74="","",IF(F74="",MAX(D74:E74),LARGE(D74:F74,2))),"N"))</f>
        <v/>
      </c>
      <c r="I74" s="46"/>
    </row>
    <row r="75" spans="1:9" ht="21" customHeight="1" x14ac:dyDescent="0.35">
      <c r="A75" s="37">
        <v>37</v>
      </c>
      <c r="B75" s="39"/>
      <c r="C75" s="53"/>
      <c r="D75" s="21"/>
      <c r="E75" s="19"/>
      <c r="F75" s="19"/>
      <c r="G75" s="22"/>
      <c r="H75" s="7" t="str">
        <f t="shared" ref="H75" si="70">IF(B75="","",IF(G75="", IF(D75="","",IF(F75="",MAX(D75:E75),LARGE(D75:F75,2))),"N"))</f>
        <v/>
      </c>
      <c r="I75" s="45" t="str">
        <f>IF(B75="","",RANK(VÝPOČTY!AJ75,VÝPOČTY!AJ$3:AJ$1111,1))</f>
        <v/>
      </c>
    </row>
    <row r="76" spans="1:9" ht="21" customHeight="1" thickBot="1" x14ac:dyDescent="0.4">
      <c r="A76" s="51"/>
      <c r="B76" s="52"/>
      <c r="C76" s="54"/>
      <c r="D76" s="23"/>
      <c r="E76" s="24"/>
      <c r="F76" s="24"/>
      <c r="G76" s="25"/>
      <c r="H76" s="8" t="str">
        <f t="shared" ref="H76" si="71">IF(B75="","",IF(G76="", IF(D76="","",IF(F76="",MAX(D76:E76),LARGE(D76:F76,2))),"N"))</f>
        <v/>
      </c>
      <c r="I76" s="46"/>
    </row>
    <row r="77" spans="1:9" ht="21" customHeight="1" x14ac:dyDescent="0.35">
      <c r="A77" s="37">
        <v>38</v>
      </c>
      <c r="B77" s="39"/>
      <c r="C77" s="53"/>
      <c r="D77" s="21"/>
      <c r="E77" s="19"/>
      <c r="F77" s="19"/>
      <c r="G77" s="22"/>
      <c r="H77" s="7" t="str">
        <f t="shared" ref="H77" si="72">IF(B77="","",IF(G77="", IF(D77="","",IF(F77="",MAX(D77:E77),LARGE(D77:F77,2))),"N"))</f>
        <v/>
      </c>
      <c r="I77" s="45" t="str">
        <f>IF(B77="","",RANK(VÝPOČTY!AJ77,VÝPOČTY!AJ$3:AJ$1111,1))</f>
        <v/>
      </c>
    </row>
    <row r="78" spans="1:9" ht="21" customHeight="1" thickBot="1" x14ac:dyDescent="0.4">
      <c r="A78" s="51"/>
      <c r="B78" s="52"/>
      <c r="C78" s="54"/>
      <c r="D78" s="23"/>
      <c r="E78" s="24"/>
      <c r="F78" s="24"/>
      <c r="G78" s="25"/>
      <c r="H78" s="8" t="str">
        <f t="shared" ref="H78" si="73">IF(B77="","",IF(G78="", IF(D78="","",IF(F78="",MAX(D78:E78),LARGE(D78:F78,2))),"N"))</f>
        <v/>
      </c>
      <c r="I78" s="46"/>
    </row>
    <row r="79" spans="1:9" ht="21" customHeight="1" x14ac:dyDescent="0.35">
      <c r="A79" s="37">
        <v>39</v>
      </c>
      <c r="B79" s="39"/>
      <c r="C79" s="53"/>
      <c r="D79" s="21"/>
      <c r="E79" s="19"/>
      <c r="F79" s="19"/>
      <c r="G79" s="22"/>
      <c r="H79" s="7" t="str">
        <f t="shared" ref="H79" si="74">IF(B79="","",IF(G79="", IF(D79="","",IF(F79="",MAX(D79:E79),LARGE(D79:F79,2))),"N"))</f>
        <v/>
      </c>
      <c r="I79" s="45" t="str">
        <f>IF(B79="","",RANK(VÝPOČTY!AJ79,VÝPOČTY!AJ$3:AJ$1111,1))</f>
        <v/>
      </c>
    </row>
    <row r="80" spans="1:9" ht="21" customHeight="1" thickBot="1" x14ac:dyDescent="0.4">
      <c r="A80" s="51"/>
      <c r="B80" s="52"/>
      <c r="C80" s="54"/>
      <c r="D80" s="23"/>
      <c r="E80" s="24"/>
      <c r="F80" s="24"/>
      <c r="G80" s="25"/>
      <c r="H80" s="8" t="str">
        <f t="shared" ref="H80" si="75">IF(B79="","",IF(G80="", IF(D80="","",IF(F80="",MAX(D80:E80),LARGE(D80:F80,2))),"N"))</f>
        <v/>
      </c>
      <c r="I80" s="46"/>
    </row>
    <row r="81" spans="1:9" ht="21" customHeight="1" x14ac:dyDescent="0.35">
      <c r="A81" s="37">
        <v>40</v>
      </c>
      <c r="B81" s="39"/>
      <c r="C81" s="53"/>
      <c r="D81" s="21"/>
      <c r="E81" s="19"/>
      <c r="F81" s="19"/>
      <c r="G81" s="22"/>
      <c r="H81" s="7" t="str">
        <f t="shared" ref="H81" si="76">IF(B81="","",IF(G81="", IF(D81="","",IF(F81="",MAX(D81:E81),LARGE(D81:F81,2))),"N"))</f>
        <v/>
      </c>
      <c r="I81" s="45" t="str">
        <f>IF(B81="","",RANK(VÝPOČTY!AJ81,VÝPOČTY!AJ$3:AJ$1111,1))</f>
        <v/>
      </c>
    </row>
    <row r="82" spans="1:9" ht="21" customHeight="1" thickBot="1" x14ac:dyDescent="0.4">
      <c r="A82" s="51"/>
      <c r="B82" s="52"/>
      <c r="C82" s="54"/>
      <c r="D82" s="23"/>
      <c r="E82" s="24"/>
      <c r="F82" s="24"/>
      <c r="G82" s="25"/>
      <c r="H82" s="8" t="str">
        <f t="shared" ref="H82" si="77">IF(B81="","",IF(G82="", IF(D82="","",IF(F82="",MAX(D82:E82),LARGE(D82:F82,2))),"N"))</f>
        <v/>
      </c>
      <c r="I82" s="46"/>
    </row>
  </sheetData>
  <sheetProtection sheet="1" objects="1" scenarios="1"/>
  <mergeCells count="166"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D1:D2"/>
    <mergeCell ref="E1:E2"/>
    <mergeCell ref="F1:F2"/>
    <mergeCell ref="G1:G2"/>
    <mergeCell ref="I1:I2"/>
    <mergeCell ref="A3:A4"/>
    <mergeCell ref="B3:B4"/>
    <mergeCell ref="C3:C4"/>
    <mergeCell ref="H1:H2"/>
  </mergeCells>
  <pageMargins left="0.55000000000000004" right="0.28000000000000003" top="0.82" bottom="0.81" header="0.31496062992125984" footer="0.31496062992125984"/>
  <pageSetup paperSize="9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4"/>
  <sheetViews>
    <sheetView view="pageBreakPreview" zoomScale="60" workbookViewId="0">
      <selection activeCell="L55" sqref="L55:L56"/>
    </sheetView>
  </sheetViews>
  <sheetFormatPr defaultRowHeight="14.4" x14ac:dyDescent="0.3"/>
  <cols>
    <col min="1" max="1" width="8.44140625" customWidth="1"/>
    <col min="2" max="2" width="27.44140625" customWidth="1"/>
    <col min="3" max="3" width="12.33203125" customWidth="1"/>
    <col min="5" max="5" width="1" customWidth="1"/>
    <col min="6" max="6" width="8.44140625" customWidth="1"/>
    <col min="7" max="7" width="27.44140625" customWidth="1"/>
    <col min="8" max="8" width="12.33203125" customWidth="1"/>
    <col min="10" max="10" width="1" customWidth="1"/>
    <col min="11" max="11" width="8.44140625" customWidth="1"/>
    <col min="12" max="12" width="27.44140625" customWidth="1"/>
    <col min="13" max="13" width="12.33203125" customWidth="1"/>
    <col min="15" max="15" width="1.109375" customWidth="1"/>
    <col min="16" max="16" width="8.44140625" customWidth="1"/>
    <col min="17" max="17" width="27.44140625" customWidth="1"/>
    <col min="18" max="18" width="12.33203125" customWidth="1"/>
  </cols>
  <sheetData>
    <row r="1" spans="1:19" ht="18" thickBot="1" x14ac:dyDescent="0.35">
      <c r="A1" s="1" t="s">
        <v>0</v>
      </c>
      <c r="B1" s="2"/>
      <c r="C1" s="9" t="s">
        <v>10</v>
      </c>
      <c r="D1" s="57" t="s">
        <v>14</v>
      </c>
      <c r="F1" s="1" t="s">
        <v>0</v>
      </c>
      <c r="G1" s="2"/>
      <c r="H1" s="3" t="s">
        <v>11</v>
      </c>
      <c r="I1" s="57" t="s">
        <v>14</v>
      </c>
      <c r="K1" s="1" t="s">
        <v>0</v>
      </c>
      <c r="L1" s="2"/>
      <c r="M1" s="3" t="s">
        <v>1</v>
      </c>
      <c r="N1" s="57" t="s">
        <v>14</v>
      </c>
      <c r="P1" s="1" t="s">
        <v>0</v>
      </c>
      <c r="Q1" s="2"/>
      <c r="R1" s="3" t="s">
        <v>12</v>
      </c>
      <c r="S1" s="57" t="s">
        <v>14</v>
      </c>
    </row>
    <row r="2" spans="1:19" ht="18" thickBot="1" x14ac:dyDescent="0.35">
      <c r="A2" s="10" t="s">
        <v>6</v>
      </c>
      <c r="B2" s="11" t="s">
        <v>8</v>
      </c>
      <c r="C2" s="12" t="s">
        <v>9</v>
      </c>
      <c r="D2" s="58"/>
      <c r="F2" s="10" t="s">
        <v>6</v>
      </c>
      <c r="G2" s="11" t="s">
        <v>8</v>
      </c>
      <c r="H2" s="11" t="s">
        <v>9</v>
      </c>
      <c r="I2" s="58"/>
      <c r="K2" s="10" t="s">
        <v>6</v>
      </c>
      <c r="L2" s="6" t="s">
        <v>8</v>
      </c>
      <c r="M2" s="6" t="s">
        <v>9</v>
      </c>
      <c r="N2" s="58"/>
      <c r="P2" s="10" t="s">
        <v>6</v>
      </c>
      <c r="Q2" s="6" t="s">
        <v>8</v>
      </c>
      <c r="R2" s="6" t="s">
        <v>9</v>
      </c>
      <c r="S2" s="58"/>
    </row>
    <row r="3" spans="1:19" ht="15.75" customHeight="1" x14ac:dyDescent="0.3">
      <c r="A3" s="37">
        <f>IF('mladší dorostenci'!B3="","",INDEX('mladší dorostenci'!I$3:I$1111,MATCH('mladší dorostenci'!A3:A4,VÝPOČTY!L$3:L$1111,0),1))</f>
        <v>1</v>
      </c>
      <c r="B3" s="55" t="str">
        <f>IF('mladší dorostenci'!B3="","",INDEX('mladší dorostenci'!B$3:B$1111,MATCH('mladší dorostenci'!A3:A4,VÝPOČTY!L$3:L$1111,0),1))</f>
        <v>Filip Matěj</v>
      </c>
      <c r="C3" s="55" t="str">
        <f>IF('mladší dorostenci'!B3="","",INDEX('mladší dorostenci'!C$3:C$1111,MATCH('mladší dorostenci'!A3:A4,VÝPOČTY!L$3:L$1111,0),1))</f>
        <v>Mniší</v>
      </c>
      <c r="D3" s="15">
        <f>IF('mladší dorostenci'!B3="","",INDEX('mladší dorostenci'!H$3:H$1111,MATCH('mladší dorostenci'!A3:A4,VÝPOČTY!L$3:L$1111,0),1))</f>
        <v>22.58</v>
      </c>
      <c r="F3" s="37">
        <f>IF('střední dorostenci'!B3="","",INDEX('střední dorostenci'!I$3:I$1111,MATCH('střední dorostenci'!A3:A4,VÝPOČTY!Y$3:Y$1111,0),1))</f>
        <v>1</v>
      </c>
      <c r="G3" s="59" t="str">
        <f>IF('střední dorostenci'!B3="","",INDEX('střední dorostenci'!B$3:B$1111,MATCH('střední dorostenci'!A3:A4,VÝPOČTY!Y$3:Y$1111,0),1))</f>
        <v>Filip Bartoloměj</v>
      </c>
      <c r="H3" s="59" t="str">
        <f>IF('střední dorostenci'!B3="","",INDEX('střední dorostenci'!C$3:C$1111,MATCH('střední dorostenci'!A3:A4,VÝPOČTY!Y$3:Y$1111,0),1))</f>
        <v>Mniší</v>
      </c>
      <c r="I3" s="13">
        <f>IF('střední dorostenci'!B3="","",INDEX('střední dorostenci'!H$3:H$1111,MATCH('střední dorostenci'!A3:A4,VÝPOČTY!Y$3:Y$1111,0),1))</f>
        <v>20.91</v>
      </c>
      <c r="K3" s="37">
        <f>IF('starší dorostenci'!B3="","",INDEX('starší dorostenci'!I$3:I$1111,MATCH('starší dorostenci'!A3,VÝPOČTY!AL$3:AL$1111,0),1))</f>
        <v>1</v>
      </c>
      <c r="L3" s="61" t="str">
        <f>IF('starší dorostenci'!B3="","",INDEX('starší dorostenci'!B$3:B$1111,MATCH('starší dorostenci'!A3,VÝPOČTY!AL$3:AL$1111,0),1))</f>
        <v>Holub Šimon</v>
      </c>
      <c r="M3" s="61" t="str">
        <f>IF('starší dorostenci'!B3="","",INDEX('starší dorostenci'!C$3:C$1111,MATCH('starší dorostenci'!A3,VÝPOČTY!AL$3:AL$1111,0),1))</f>
        <v>Mniší</v>
      </c>
      <c r="N3" s="13">
        <f>IF('starší dorostenci'!B3="","",INDEX('starší dorostenci'!H$3:H$1111,MATCH('starší dorostenci'!A3,VÝPOČTY!AL$3:AL$1111,0),1))</f>
        <v>19.53</v>
      </c>
      <c r="P3" s="37" t="e">
        <f>IF(#REF!="","",INDEX(#REF!,MATCH(#REF!,VÝPOČTY!AY$3:AY$1111,0),1))</f>
        <v>#REF!</v>
      </c>
      <c r="Q3" s="61" t="e">
        <f>IF(#REF!="","",INDEX(#REF!,MATCH(#REF!,VÝPOČTY!AY$3:AY$1111,0),1))</f>
        <v>#REF!</v>
      </c>
      <c r="R3" s="61" t="e">
        <f>IF(#REF!="","",INDEX(#REF!,MATCH(#REF!,VÝPOČTY!AY$3:AY$1111,0),1))</f>
        <v>#REF!</v>
      </c>
      <c r="S3" s="13" t="e">
        <f>IF(#REF!="","",INDEX(#REF!,MATCH(#REF!,VÝPOČTY!AY$3:AY$1111,0),1))</f>
        <v>#REF!</v>
      </c>
    </row>
    <row r="4" spans="1:19" ht="16.5" customHeight="1" thickBot="1" x14ac:dyDescent="0.35">
      <c r="A4" s="51"/>
      <c r="B4" s="56"/>
      <c r="C4" s="56"/>
      <c r="D4" s="16">
        <f>IF('mladší dorostenci'!B3="","",INDEX('mladší dorostenci'!H$3:H$1111,MATCH('mladší dorostenci'!A3,VÝPOČTY!L$3:L$1111,0)+1,1))</f>
        <v>22.74</v>
      </c>
      <c r="F4" s="51"/>
      <c r="G4" s="60"/>
      <c r="H4" s="60"/>
      <c r="I4" s="14">
        <f>IF('střední dorostenci'!B3="","",INDEX('střední dorostenci'!H$3:H$1111,MATCH('střední dorostenci'!A3,VÝPOČTY!Y$3:Y$1111,0)+1,1))</f>
        <v>19.38</v>
      </c>
      <c r="K4" s="51"/>
      <c r="L4" s="62"/>
      <c r="M4" s="62"/>
      <c r="N4" s="14">
        <f>IF('starší dorostenci'!B3="","",INDEX('starší dorostenci'!H$3:H$1111,MATCH('starší dorostenci'!A3,VÝPOČTY!AL$3:AL$1111,0)+1,1))</f>
        <v>19.41</v>
      </c>
      <c r="P4" s="51"/>
      <c r="Q4" s="62"/>
      <c r="R4" s="62"/>
      <c r="S4" s="14" t="e">
        <f>IF(#REF!="","",INDEX(#REF!,MATCH(#REF!,VÝPOČTY!AY$3:AY$1111,0)+1,1))</f>
        <v>#REF!</v>
      </c>
    </row>
    <row r="5" spans="1:19" ht="15.75" customHeight="1" x14ac:dyDescent="0.3">
      <c r="A5" s="37">
        <f>IF('mladší dorostenci'!B5="","",INDEX('mladší dorostenci'!I$3:I$1111,MATCH('mladší dorostenci'!A5:A6,VÝPOČTY!L$3:L$1111,0),1))</f>
        <v>2</v>
      </c>
      <c r="B5" s="55" t="str">
        <f>IF('mladší dorostenci'!B5="","",INDEX('mladší dorostenci'!B$3:B$1111,MATCH('mladší dorostenci'!A5:A6,VÝPOČTY!L$3:L$1111,0),1))</f>
        <v>Zahradník Filip</v>
      </c>
      <c r="C5" s="55" t="str">
        <f>IF('mladší dorostenci'!B5="","",INDEX('mladší dorostenci'!C$3:C$1111,MATCH('mladší dorostenci'!A5:A6,VÝPOČTY!L$3:L$1111,0),1))</f>
        <v>Mniší</v>
      </c>
      <c r="D5" s="15">
        <f>IF('mladší dorostenci'!B5="","",INDEX('mladší dorostenci'!H$3:H$1111,MATCH('mladší dorostenci'!A5:A6,VÝPOČTY!L$3:L$1111,0),1))</f>
        <v>22.91</v>
      </c>
      <c r="F5" s="37" t="str">
        <f>IF('střední dorostenci'!B5="","",INDEX('střední dorostenci'!I$3:I$1111,MATCH('střední dorostenci'!A5:A6,VÝPOČTY!Y$3:Y$1111,0),1))</f>
        <v/>
      </c>
      <c r="G5" s="59" t="str">
        <f>IF('střední dorostenci'!B5="","",INDEX('střední dorostenci'!B$3:B$1111,MATCH('střední dorostenci'!A5:A6,VÝPOČTY!Y$3:Y$1111,0),1))</f>
        <v/>
      </c>
      <c r="H5" s="59" t="str">
        <f>IF('střední dorostenci'!B5="","",INDEX('střední dorostenci'!C$3:C$1111,MATCH('střední dorostenci'!A5:A6,VÝPOČTY!Y$3:Y$1111,0),1))</f>
        <v/>
      </c>
      <c r="I5" s="13" t="str">
        <f>IF('střední dorostenci'!B5="","",INDEX('střední dorostenci'!H$3:H$1111,MATCH('střední dorostenci'!A5:A6,VÝPOČTY!Y$3:Y$1111,0),1))</f>
        <v/>
      </c>
      <c r="K5" s="37">
        <f>IF('starší dorostenci'!B5="","",INDEX('starší dorostenci'!I$3:I$1111,MATCH('starší dorostenci'!A5,VÝPOČTY!AL$3:AL$1111,0),1))</f>
        <v>2</v>
      </c>
      <c r="L5" s="61" t="str">
        <f>IF('starší dorostenci'!B5="","",INDEX('starší dorostenci'!B$3:B$1111,MATCH('starší dorostenci'!A5,VÝPOČTY!AL$3:AL$1111,0),1))</f>
        <v>Dominik Kahánek</v>
      </c>
      <c r="M5" s="61" t="str">
        <f>IF('starší dorostenci'!B5="","",INDEX('starší dorostenci'!C$3:C$1111,MATCH('starší dorostenci'!A5,VÝPOČTY!AL$3:AL$1111,0),1))</f>
        <v>Mniší</v>
      </c>
      <c r="N5" s="13">
        <f>IF('starší dorostenci'!B5="","",INDEX('starší dorostenci'!H$3:H$1111,MATCH('starší dorostenci'!A5,VÝPOČTY!AL$3:AL$1111,0),1))</f>
        <v>20.84</v>
      </c>
      <c r="P5" s="37" t="e">
        <f>IF(#REF!="","",INDEX(#REF!,MATCH(#REF!,VÝPOČTY!AY$3:AY$1111,0),1))</f>
        <v>#REF!</v>
      </c>
      <c r="Q5" s="61" t="e">
        <f>IF(#REF!="","",INDEX(#REF!,MATCH(#REF!,VÝPOČTY!AY$3:AY$1111,0),1))</f>
        <v>#REF!</v>
      </c>
      <c r="R5" s="61" t="e">
        <f>IF(#REF!="","",INDEX(#REF!,MATCH(#REF!,VÝPOČTY!AY$3:AY$1111,0),1))</f>
        <v>#REF!</v>
      </c>
      <c r="S5" s="13" t="e">
        <f>IF(#REF!="","",INDEX(#REF!,MATCH(#REF!,VÝPOČTY!AY$3:AY$1111,0),1))</f>
        <v>#REF!</v>
      </c>
    </row>
    <row r="6" spans="1:19" ht="16.5" customHeight="1" thickBot="1" x14ac:dyDescent="0.35">
      <c r="A6" s="51"/>
      <c r="B6" s="56"/>
      <c r="C6" s="56"/>
      <c r="D6" s="16">
        <f>IF('mladší dorostenci'!B5="","",INDEX('mladší dorostenci'!H$3:H$1111,MATCH('mladší dorostenci'!A5,VÝPOČTY!L$3:L$1111,0)+1,1))</f>
        <v>25.57</v>
      </c>
      <c r="F6" s="51"/>
      <c r="G6" s="60"/>
      <c r="H6" s="60"/>
      <c r="I6" s="14" t="str">
        <f>IF('střední dorostenci'!B5="","",INDEX('střední dorostenci'!H$3:H$1111,MATCH('střední dorostenci'!A5,VÝPOČTY!Y$3:Y$1111,0)+1,1))</f>
        <v/>
      </c>
      <c r="K6" s="51"/>
      <c r="L6" s="62"/>
      <c r="M6" s="62"/>
      <c r="N6" s="14">
        <f>IF('starší dorostenci'!B5="","",INDEX('starší dorostenci'!H$3:H$1111,MATCH('starší dorostenci'!A5,VÝPOČTY!AL$3:AL$1111,0)+1,1))</f>
        <v>20.440000000000001</v>
      </c>
      <c r="P6" s="51"/>
      <c r="Q6" s="62"/>
      <c r="R6" s="62"/>
      <c r="S6" s="14" t="e">
        <f>IF(#REF!="","",INDEX(#REF!,MATCH(#REF!,VÝPOČTY!AY$3:AY$1111,0)+1,1))</f>
        <v>#REF!</v>
      </c>
    </row>
    <row r="7" spans="1:19" ht="15" customHeight="1" x14ac:dyDescent="0.3">
      <c r="A7" s="37">
        <f>IF('mladší dorostenci'!B7="","",INDEX('mladší dorostenci'!I$3:I$1111,MATCH('mladší dorostenci'!A7:A8,VÝPOČTY!L$3:L$1111,0),1))</f>
        <v>3</v>
      </c>
      <c r="B7" s="55" t="str">
        <f>IF('mladší dorostenci'!B7="","",INDEX('mladší dorostenci'!B$3:B$1111,MATCH('mladší dorostenci'!A7:A8,VÝPOČTY!L$3:L$1111,0),1))</f>
        <v>Kuchař Tomáš</v>
      </c>
      <c r="C7" s="55" t="str">
        <f>IF('mladší dorostenci'!B7="","",INDEX('mladší dorostenci'!C$3:C$1111,MATCH('mladší dorostenci'!A7:A8,VÝPOČTY!L$3:L$1111,0),1))</f>
        <v>Mniší</v>
      </c>
      <c r="D7" s="15" t="str">
        <f>IF('mladší dorostenci'!B7="","",INDEX('mladší dorostenci'!H$3:H$1111,MATCH('mladší dorostenci'!A7:A8,VÝPOČTY!L$3:L$1111,0),1))</f>
        <v>N</v>
      </c>
      <c r="F7" s="37" t="str">
        <f>IF('střední dorostenci'!B7="","",INDEX('střední dorostenci'!I$3:I$1111,MATCH('střední dorostenci'!A7:A8,VÝPOČTY!Y$3:Y$1111,0),1))</f>
        <v/>
      </c>
      <c r="G7" s="59" t="str">
        <f>IF('střední dorostenci'!B7="","",INDEX('střední dorostenci'!B$3:B$1111,MATCH('střední dorostenci'!A7:A8,VÝPOČTY!Y$3:Y$1111,0),1))</f>
        <v/>
      </c>
      <c r="H7" s="59" t="str">
        <f>IF('střední dorostenci'!B7="","",INDEX('střední dorostenci'!C$3:C$1111,MATCH('střední dorostenci'!A7:A8,VÝPOČTY!Y$3:Y$1111,0),1))</f>
        <v/>
      </c>
      <c r="I7" s="13" t="str">
        <f>IF('střední dorostenci'!B7="","",INDEX('střední dorostenci'!H$3:H$1111,MATCH('střední dorostenci'!A7:A8,VÝPOČTY!Y$3:Y$1111,0),1))</f>
        <v/>
      </c>
      <c r="K7" s="37">
        <f>IF('starší dorostenci'!B7="","",INDEX('starší dorostenci'!I$3:I$1111,MATCH('starší dorostenci'!A7,VÝPOČTY!AL$3:AL$1111,0),1))</f>
        <v>3</v>
      </c>
      <c r="L7" s="61" t="str">
        <f>IF('starší dorostenci'!B7="","",INDEX('starší dorostenci'!B$3:B$1111,MATCH('starší dorostenci'!A7,VÝPOČTY!AL$3:AL$1111,0),1))</f>
        <v>Matula Jan</v>
      </c>
      <c r="M7" s="61" t="str">
        <f>IF('starší dorostenci'!B7="","",INDEX('starší dorostenci'!C$3:C$1111,MATCH('starší dorostenci'!A7,VÝPOČTY!AL$3:AL$1111,0),1))</f>
        <v>Hájov</v>
      </c>
      <c r="N7" s="13" t="str">
        <f>IF('starší dorostenci'!B7="","",INDEX('starší dorostenci'!H$3:H$1111,MATCH('starší dorostenci'!A7,VÝPOČTY!AL$3:AL$1111,0),1))</f>
        <v>N</v>
      </c>
      <c r="P7" s="37" t="e">
        <f>IF(#REF!="","",INDEX(#REF!,MATCH(#REF!,VÝPOČTY!AY$3:AY$1111,0),1))</f>
        <v>#REF!</v>
      </c>
      <c r="Q7" s="61" t="e">
        <f>IF(#REF!="","",INDEX(#REF!,MATCH(#REF!,VÝPOČTY!AY$3:AY$1111,0),1))</f>
        <v>#REF!</v>
      </c>
      <c r="R7" s="61" t="e">
        <f>IF(#REF!="","",INDEX(#REF!,MATCH(#REF!,VÝPOČTY!AY$3:AY$1111,0),1))</f>
        <v>#REF!</v>
      </c>
      <c r="S7" s="13" t="e">
        <f>IF(#REF!="","",INDEX(#REF!,MATCH(#REF!,VÝPOČTY!AY$3:AY$1111,0),1))</f>
        <v>#REF!</v>
      </c>
    </row>
    <row r="8" spans="1:19" ht="15" customHeight="1" thickBot="1" x14ac:dyDescent="0.35">
      <c r="A8" s="51"/>
      <c r="B8" s="56"/>
      <c r="C8" s="56"/>
      <c r="D8" s="16" t="str">
        <f>IF('mladší dorostenci'!B7="","",INDEX('mladší dorostenci'!H$3:H$1111,MATCH('mladší dorostenci'!A7,VÝPOČTY!L$3:L$1111,0)+1,1))</f>
        <v>N</v>
      </c>
      <c r="F8" s="51"/>
      <c r="G8" s="60"/>
      <c r="H8" s="60"/>
      <c r="I8" s="14" t="str">
        <f>IF('střední dorostenci'!B7="","",INDEX('střední dorostenci'!H$3:H$1111,MATCH('střední dorostenci'!A7,VÝPOČTY!Y$3:Y$1111,0)+1,1))</f>
        <v/>
      </c>
      <c r="K8" s="51"/>
      <c r="L8" s="62"/>
      <c r="M8" s="62"/>
      <c r="N8" s="14" t="str">
        <f>IF('starší dorostenci'!B7="","",INDEX('starší dorostenci'!H$3:H$1111,MATCH('starší dorostenci'!A7,VÝPOČTY!AL$3:AL$1111,0)+1,1))</f>
        <v>N</v>
      </c>
      <c r="P8" s="51"/>
      <c r="Q8" s="62"/>
      <c r="R8" s="62"/>
      <c r="S8" s="14" t="e">
        <f>IF(#REF!="","",INDEX(#REF!,MATCH(#REF!,VÝPOČTY!AY$3:AY$1111,0)+1,1))</f>
        <v>#REF!</v>
      </c>
    </row>
    <row r="9" spans="1:19" ht="15" customHeight="1" x14ac:dyDescent="0.3">
      <c r="A9" s="37" t="str">
        <f>IF('mladší dorostenci'!B9="","",INDEX('mladší dorostenci'!I$3:I$1111,MATCH('mladší dorostenci'!A9:A10,VÝPOČTY!L$3:L$1111,0),1))</f>
        <v/>
      </c>
      <c r="B9" s="55" t="str">
        <f>IF('mladší dorostenci'!B9="","",INDEX('mladší dorostenci'!B$3:B$1111,MATCH('mladší dorostenci'!A9:A10,VÝPOČTY!L$3:L$1111,0),1))</f>
        <v/>
      </c>
      <c r="C9" s="55" t="str">
        <f>IF('mladší dorostenci'!B9="","",INDEX('mladší dorostenci'!C$3:C$1111,MATCH('mladší dorostenci'!A9:A10,VÝPOČTY!L$3:L$1111,0),1))</f>
        <v/>
      </c>
      <c r="D9" s="15" t="str">
        <f>IF('mladší dorostenci'!B9="","",INDEX('mladší dorostenci'!H$3:H$1111,MATCH('mladší dorostenci'!A9:A10,VÝPOČTY!L$3:L$1111,0),1))</f>
        <v/>
      </c>
      <c r="F9" s="37" t="str">
        <f>IF('střední dorostenci'!B9="","",INDEX('střední dorostenci'!I$3:I$1111,MATCH('střední dorostenci'!A9:A10,VÝPOČTY!Y$3:Y$1111,0),1))</f>
        <v/>
      </c>
      <c r="G9" s="59" t="str">
        <f>IF('střední dorostenci'!B9="","",INDEX('střední dorostenci'!B$3:B$1111,MATCH('střední dorostenci'!A9:A10,VÝPOČTY!Y$3:Y$1111,0),1))</f>
        <v/>
      </c>
      <c r="H9" s="59" t="str">
        <f>IF('střední dorostenci'!B9="","",INDEX('střední dorostenci'!C$3:C$1111,MATCH('střední dorostenci'!A9:A10,VÝPOČTY!Y$3:Y$1111,0),1))</f>
        <v/>
      </c>
      <c r="I9" s="13" t="str">
        <f>IF('střední dorostenci'!B9="","",INDEX('střední dorostenci'!H$3:H$1111,MATCH('střední dorostenci'!A9:A10,VÝPOČTY!Y$3:Y$1111,0),1))</f>
        <v/>
      </c>
      <c r="K9" s="37" t="str">
        <f>IF('starší dorostenci'!B9="","",INDEX('starší dorostenci'!I$3:I$1111,MATCH('starší dorostenci'!A9,VÝPOČTY!AL$3:AL$1111,0),1))</f>
        <v/>
      </c>
      <c r="L9" s="61" t="str">
        <f>IF('starší dorostenci'!B9="","",INDEX('starší dorostenci'!B$3:B$1111,MATCH('starší dorostenci'!A9,VÝPOČTY!AL$3:AL$1111,0),1))</f>
        <v/>
      </c>
      <c r="M9" s="61" t="str">
        <f>IF('starší dorostenci'!B9="","",INDEX('starší dorostenci'!C$3:C$1111,MATCH('starší dorostenci'!A9,VÝPOČTY!AL$3:AL$1111,0),1))</f>
        <v/>
      </c>
      <c r="N9" s="13" t="str">
        <f>IF('starší dorostenci'!B9="","",INDEX('starší dorostenci'!H$3:H$1111,MATCH('starší dorostenci'!A9,VÝPOČTY!AL$3:AL$1111,0),1))</f>
        <v/>
      </c>
      <c r="P9" s="37" t="e">
        <f>IF(#REF!="","",INDEX(#REF!,MATCH(#REF!,VÝPOČTY!AY$3:AY$1111,0),1))</f>
        <v>#REF!</v>
      </c>
      <c r="Q9" s="61" t="e">
        <f>IF(#REF!="","",INDEX(#REF!,MATCH(#REF!,VÝPOČTY!AY$3:AY$1111,0),1))</f>
        <v>#REF!</v>
      </c>
      <c r="R9" s="61" t="e">
        <f>IF(#REF!="","",INDEX(#REF!,MATCH(#REF!,VÝPOČTY!AY$3:AY$1111,0),1))</f>
        <v>#REF!</v>
      </c>
      <c r="S9" s="13" t="e">
        <f>IF(#REF!="","",INDEX(#REF!,MATCH(#REF!,VÝPOČTY!AY$3:AY$1111,0),1))</f>
        <v>#REF!</v>
      </c>
    </row>
    <row r="10" spans="1:19" ht="15" customHeight="1" thickBot="1" x14ac:dyDescent="0.35">
      <c r="A10" s="51"/>
      <c r="B10" s="56"/>
      <c r="C10" s="56"/>
      <c r="D10" s="16" t="str">
        <f>IF('mladší dorostenci'!B9="","",INDEX('mladší dorostenci'!H$3:H$1111,MATCH('mladší dorostenci'!A9,VÝPOČTY!L$3:L$1111,0)+1,1))</f>
        <v/>
      </c>
      <c r="F10" s="51"/>
      <c r="G10" s="60"/>
      <c r="H10" s="60"/>
      <c r="I10" s="14" t="str">
        <f>IF('střední dorostenci'!B9="","",INDEX('střední dorostenci'!H$3:H$1111,MATCH('střední dorostenci'!A9,VÝPOČTY!Y$3:Y$1111,0)+1,1))</f>
        <v/>
      </c>
      <c r="K10" s="51"/>
      <c r="L10" s="62"/>
      <c r="M10" s="62"/>
      <c r="N10" s="14" t="str">
        <f>IF('starší dorostenci'!B9="","",INDEX('starší dorostenci'!H$3:H$1111,MATCH('starší dorostenci'!A9,VÝPOČTY!AL$3:AL$1111,0)+1,1))</f>
        <v/>
      </c>
      <c r="P10" s="51"/>
      <c r="Q10" s="62"/>
      <c r="R10" s="62"/>
      <c r="S10" s="14" t="e">
        <f>IF(#REF!="","",INDEX(#REF!,MATCH(#REF!,VÝPOČTY!AY$3:AY$1111,0)+1,1))</f>
        <v>#REF!</v>
      </c>
    </row>
    <row r="11" spans="1:19" ht="15" customHeight="1" x14ac:dyDescent="0.3">
      <c r="A11" s="37" t="str">
        <f>IF('mladší dorostenci'!B11="","",INDEX('mladší dorostenci'!I$3:I$1111,MATCH('mladší dorostenci'!A11:A12,VÝPOČTY!L$3:L$1111,0),1))</f>
        <v/>
      </c>
      <c r="B11" s="55" t="str">
        <f>IF('mladší dorostenci'!B11="","",INDEX('mladší dorostenci'!B$3:B$1111,MATCH('mladší dorostenci'!A11:A12,VÝPOČTY!L$3:L$1111,0),1))</f>
        <v/>
      </c>
      <c r="C11" s="55" t="str">
        <f>IF('mladší dorostenci'!B11="","",INDEX('mladší dorostenci'!C$3:C$1111,MATCH('mladší dorostenci'!A11:A12,VÝPOČTY!L$3:L$1111,0),1))</f>
        <v/>
      </c>
      <c r="D11" s="15" t="str">
        <f>IF('mladší dorostenci'!B11="","",INDEX('mladší dorostenci'!H$3:H$1111,MATCH('mladší dorostenci'!A11:A12,VÝPOČTY!L$3:L$1111,0),1))</f>
        <v/>
      </c>
      <c r="F11" s="37" t="str">
        <f>IF('střední dorostenci'!B11="","",INDEX('střední dorostenci'!I$3:I$1111,MATCH('střední dorostenci'!A11:A12,VÝPOČTY!Y$3:Y$1111,0),1))</f>
        <v/>
      </c>
      <c r="G11" s="59" t="str">
        <f>IF('střední dorostenci'!B11="","",INDEX('střední dorostenci'!B$3:B$1111,MATCH('střední dorostenci'!A11:A12,VÝPOČTY!Y$3:Y$1111,0),1))</f>
        <v/>
      </c>
      <c r="H11" s="59" t="str">
        <f>IF('střední dorostenci'!B11="","",INDEX('střední dorostenci'!C$3:C$1111,MATCH('střední dorostenci'!A11:A12,VÝPOČTY!Y$3:Y$1111,0),1))</f>
        <v/>
      </c>
      <c r="I11" s="13" t="str">
        <f>IF('střední dorostenci'!B11="","",INDEX('střední dorostenci'!H$3:H$1111,MATCH('střední dorostenci'!A11:A12,VÝPOČTY!Y$3:Y$1111,0),1))</f>
        <v/>
      </c>
      <c r="K11" s="37" t="str">
        <f>IF('starší dorostenci'!B11="","",INDEX('starší dorostenci'!I$3:I$1111,MATCH('starší dorostenci'!A11,VÝPOČTY!AL$3:AL$1111,0),1))</f>
        <v/>
      </c>
      <c r="L11" s="61" t="str">
        <f>IF('starší dorostenci'!B11="","",INDEX('starší dorostenci'!B$3:B$1111,MATCH('starší dorostenci'!A11,VÝPOČTY!AL$3:AL$1111,0),1))</f>
        <v/>
      </c>
      <c r="M11" s="61" t="str">
        <f>IF('starší dorostenci'!B11="","",INDEX('starší dorostenci'!C$3:C$1111,MATCH('starší dorostenci'!A11,VÝPOČTY!AL$3:AL$1111,0),1))</f>
        <v/>
      </c>
      <c r="N11" s="13" t="str">
        <f>IF('starší dorostenci'!B11="","",INDEX('starší dorostenci'!H$3:H$1111,MATCH('starší dorostenci'!A11,VÝPOČTY!AL$3:AL$1111,0),1))</f>
        <v/>
      </c>
      <c r="P11" s="37" t="e">
        <f>IF(#REF!="","",INDEX(#REF!,MATCH(#REF!,VÝPOČTY!AY$3:AY$1111,0),1))</f>
        <v>#REF!</v>
      </c>
      <c r="Q11" s="61" t="e">
        <f>IF(#REF!="","",INDEX(#REF!,MATCH(#REF!,VÝPOČTY!AY$3:AY$1111,0),1))</f>
        <v>#REF!</v>
      </c>
      <c r="R11" s="61" t="e">
        <f>IF(#REF!="","",INDEX(#REF!,MATCH(#REF!,VÝPOČTY!AY$3:AY$1111,0),1))</f>
        <v>#REF!</v>
      </c>
      <c r="S11" s="13" t="e">
        <f>IF(#REF!="","",INDEX(#REF!,MATCH(#REF!,VÝPOČTY!AY$3:AY$1111,0),1))</f>
        <v>#REF!</v>
      </c>
    </row>
    <row r="12" spans="1:19" ht="15" customHeight="1" thickBot="1" x14ac:dyDescent="0.35">
      <c r="A12" s="51"/>
      <c r="B12" s="56"/>
      <c r="C12" s="56"/>
      <c r="D12" s="16" t="str">
        <f>IF('mladší dorostenci'!B11="","",INDEX('mladší dorostenci'!H$3:H$1111,MATCH('mladší dorostenci'!A11,VÝPOČTY!L$3:L$1111,0)+1,1))</f>
        <v/>
      </c>
      <c r="F12" s="51"/>
      <c r="G12" s="60"/>
      <c r="H12" s="60"/>
      <c r="I12" s="14" t="str">
        <f>IF('střední dorostenci'!B11="","",INDEX('střední dorostenci'!H$3:H$1111,MATCH('střední dorostenci'!A11,VÝPOČTY!Y$3:Y$1111,0)+1,1))</f>
        <v/>
      </c>
      <c r="K12" s="51"/>
      <c r="L12" s="62"/>
      <c r="M12" s="62"/>
      <c r="N12" s="14" t="str">
        <f>IF('starší dorostenci'!B11="","",INDEX('starší dorostenci'!H$3:H$1111,MATCH('starší dorostenci'!A11,VÝPOČTY!AL$3:AL$1111,0)+1,1))</f>
        <v/>
      </c>
      <c r="P12" s="51"/>
      <c r="Q12" s="62"/>
      <c r="R12" s="62"/>
      <c r="S12" s="14" t="e">
        <f>IF(#REF!="","",INDEX(#REF!,MATCH(#REF!,VÝPOČTY!AY$3:AY$1111,0)+1,1))</f>
        <v>#REF!</v>
      </c>
    </row>
    <row r="13" spans="1:19" ht="15" customHeight="1" x14ac:dyDescent="0.3">
      <c r="A13" s="37" t="str">
        <f>IF('mladší dorostenci'!B13="","",INDEX('mladší dorostenci'!I$3:I$1111,MATCH('mladší dorostenci'!A13:A14,VÝPOČTY!L$3:L$1111,0),1))</f>
        <v/>
      </c>
      <c r="B13" s="55" t="str">
        <f>IF('mladší dorostenci'!B13="","",INDEX('mladší dorostenci'!B$3:B$1111,MATCH('mladší dorostenci'!A13:A14,VÝPOČTY!L$3:L$1111,0),1))</f>
        <v/>
      </c>
      <c r="C13" s="55" t="str">
        <f>IF('mladší dorostenci'!B13="","",INDEX('mladší dorostenci'!C$3:C$1111,MATCH('mladší dorostenci'!A13:A14,VÝPOČTY!L$3:L$1111,0),1))</f>
        <v/>
      </c>
      <c r="D13" s="15" t="str">
        <f>IF('mladší dorostenci'!B13="","",INDEX('mladší dorostenci'!H$3:H$1111,MATCH('mladší dorostenci'!A13:A14,VÝPOČTY!L$3:L$1111,0),1))</f>
        <v/>
      </c>
      <c r="F13" s="37" t="str">
        <f>IF('střední dorostenci'!B13="","",INDEX('střední dorostenci'!I$3:I$1111,MATCH('střední dorostenci'!A13:A14,VÝPOČTY!Y$3:Y$1111,0),1))</f>
        <v/>
      </c>
      <c r="G13" s="59" t="str">
        <f>IF('střední dorostenci'!B13="","",INDEX('střední dorostenci'!B$3:B$1111,MATCH('střední dorostenci'!A13:A14,VÝPOČTY!Y$3:Y$1111,0),1))</f>
        <v/>
      </c>
      <c r="H13" s="59" t="str">
        <f>IF('střední dorostenci'!B13="","",INDEX('střední dorostenci'!C$3:C$1111,MATCH('střední dorostenci'!A13:A14,VÝPOČTY!Y$3:Y$1111,0),1))</f>
        <v/>
      </c>
      <c r="I13" s="13" t="str">
        <f>IF('střední dorostenci'!B13="","",INDEX('střední dorostenci'!H$3:H$1111,MATCH('střední dorostenci'!A13:A14,VÝPOČTY!Y$3:Y$1111,0),1))</f>
        <v/>
      </c>
      <c r="K13" s="37" t="str">
        <f>IF('starší dorostenci'!B13="","",INDEX('starší dorostenci'!I$3:I$1111,MATCH('starší dorostenci'!A13,VÝPOČTY!AL$3:AL$1111,0),1))</f>
        <v/>
      </c>
      <c r="L13" s="61" t="str">
        <f>IF('starší dorostenci'!B13="","",INDEX('starší dorostenci'!B$3:B$1111,MATCH('starší dorostenci'!A13,VÝPOČTY!AL$3:AL$1111,0),1))</f>
        <v/>
      </c>
      <c r="M13" s="61" t="str">
        <f>IF('starší dorostenci'!B13="","",INDEX('starší dorostenci'!C$3:C$1111,MATCH('starší dorostenci'!A13,VÝPOČTY!AL$3:AL$1111,0),1))</f>
        <v/>
      </c>
      <c r="N13" s="13" t="str">
        <f>IF('starší dorostenci'!B13="","",INDEX('starší dorostenci'!H$3:H$1111,MATCH('starší dorostenci'!A13,VÝPOČTY!AL$3:AL$1111,0),1))</f>
        <v/>
      </c>
      <c r="P13" s="37" t="e">
        <f>IF(#REF!="","",INDEX(#REF!,MATCH(#REF!,VÝPOČTY!AY$3:AY$1111,0),1))</f>
        <v>#REF!</v>
      </c>
      <c r="Q13" s="61" t="e">
        <f>IF(#REF!="","",INDEX(#REF!,MATCH(#REF!,VÝPOČTY!AY$3:AY$1111,0),1))</f>
        <v>#REF!</v>
      </c>
      <c r="R13" s="61" t="e">
        <f>IF(#REF!="","",INDEX(#REF!,MATCH(#REF!,VÝPOČTY!AY$3:AY$1111,0),1))</f>
        <v>#REF!</v>
      </c>
      <c r="S13" s="13" t="e">
        <f>IF(#REF!="","",INDEX(#REF!,MATCH(#REF!,VÝPOČTY!AY$3:AY$1111,0),1))</f>
        <v>#REF!</v>
      </c>
    </row>
    <row r="14" spans="1:19" ht="15" customHeight="1" thickBot="1" x14ac:dyDescent="0.35">
      <c r="A14" s="51"/>
      <c r="B14" s="56"/>
      <c r="C14" s="56"/>
      <c r="D14" s="16" t="str">
        <f>IF('mladší dorostenci'!B13="","",INDEX('mladší dorostenci'!H$3:H$1111,MATCH('mladší dorostenci'!A13,VÝPOČTY!L$3:L$1111,0)+1,1))</f>
        <v/>
      </c>
      <c r="F14" s="51"/>
      <c r="G14" s="60"/>
      <c r="H14" s="60"/>
      <c r="I14" s="14" t="str">
        <f>IF('střední dorostenci'!B13="","",INDEX('střední dorostenci'!H$3:H$1111,MATCH('střední dorostenci'!A13,VÝPOČTY!Y$3:Y$1111,0)+1,1))</f>
        <v/>
      </c>
      <c r="K14" s="51"/>
      <c r="L14" s="62"/>
      <c r="M14" s="62"/>
      <c r="N14" s="14" t="str">
        <f>IF('starší dorostenci'!B13="","",INDEX('starší dorostenci'!H$3:H$1111,MATCH('starší dorostenci'!A13,VÝPOČTY!AL$3:AL$1111,0)+1,1))</f>
        <v/>
      </c>
      <c r="P14" s="51"/>
      <c r="Q14" s="62"/>
      <c r="R14" s="62"/>
      <c r="S14" s="14" t="e">
        <f>IF(#REF!="","",INDEX(#REF!,MATCH(#REF!,VÝPOČTY!AY$3:AY$1111,0)+1,1))</f>
        <v>#REF!</v>
      </c>
    </row>
    <row r="15" spans="1:19" ht="15" customHeight="1" x14ac:dyDescent="0.3">
      <c r="A15" s="37" t="str">
        <f>IF('mladší dorostenci'!B15="","",INDEX('mladší dorostenci'!I$3:I$1111,MATCH('mladší dorostenci'!A15:A16,VÝPOČTY!L$3:L$1111,0),1))</f>
        <v/>
      </c>
      <c r="B15" s="55" t="str">
        <f>IF('mladší dorostenci'!B15="","",INDEX('mladší dorostenci'!B$3:B$1111,MATCH('mladší dorostenci'!A15:A16,VÝPOČTY!L$3:L$1111,0),1))</f>
        <v/>
      </c>
      <c r="C15" s="55" t="str">
        <f>IF('mladší dorostenci'!B15="","",INDEX('mladší dorostenci'!C$3:C$1111,MATCH('mladší dorostenci'!A15:A16,VÝPOČTY!L$3:L$1111,0),1))</f>
        <v/>
      </c>
      <c r="D15" s="15" t="str">
        <f>IF('mladší dorostenci'!B15="","",INDEX('mladší dorostenci'!H$3:H$1111,MATCH('mladší dorostenci'!A15:A16,VÝPOČTY!L$3:L$1111,0),1))</f>
        <v/>
      </c>
      <c r="F15" s="37" t="str">
        <f>IF('střední dorostenci'!B15="","",INDEX('střední dorostenci'!I$3:I$1111,MATCH('střední dorostenci'!A15:A16,VÝPOČTY!Y$3:Y$1111,0),1))</f>
        <v/>
      </c>
      <c r="G15" s="59" t="str">
        <f>IF('střední dorostenci'!B15="","",INDEX('střední dorostenci'!B$3:B$1111,MATCH('střední dorostenci'!A15:A16,VÝPOČTY!Y$3:Y$1111,0),1))</f>
        <v/>
      </c>
      <c r="H15" s="59" t="str">
        <f>IF('střední dorostenci'!B15="","",INDEX('střední dorostenci'!C$3:C$1111,MATCH('střední dorostenci'!A15:A16,VÝPOČTY!Y$3:Y$1111,0),1))</f>
        <v/>
      </c>
      <c r="I15" s="13" t="str">
        <f>IF('střední dorostenci'!B15="","",INDEX('střední dorostenci'!H$3:H$1111,MATCH('střední dorostenci'!A15:A16,VÝPOČTY!Y$3:Y$1111,0),1))</f>
        <v/>
      </c>
      <c r="K15" s="37" t="str">
        <f>IF('starší dorostenci'!B15="","",INDEX('starší dorostenci'!I$3:I$1111,MATCH('starší dorostenci'!A15,VÝPOČTY!AL$3:AL$1111,0),1))</f>
        <v/>
      </c>
      <c r="L15" s="61" t="str">
        <f>IF('starší dorostenci'!B15="","",INDEX('starší dorostenci'!B$3:B$1111,MATCH('starší dorostenci'!A15,VÝPOČTY!AL$3:AL$1111,0),1))</f>
        <v/>
      </c>
      <c r="M15" s="61" t="str">
        <f>IF('starší dorostenci'!B15="","",INDEX('starší dorostenci'!C$3:C$1111,MATCH('starší dorostenci'!A15,VÝPOČTY!AL$3:AL$1111,0),1))</f>
        <v/>
      </c>
      <c r="N15" s="13" t="str">
        <f>IF('starší dorostenci'!B15="","",INDEX('starší dorostenci'!H$3:H$1111,MATCH('starší dorostenci'!A15,VÝPOČTY!AL$3:AL$1111,0),1))</f>
        <v/>
      </c>
      <c r="P15" s="37" t="e">
        <f>IF(#REF!="","",INDEX(#REF!,MATCH(#REF!,VÝPOČTY!AY$3:AY$1111,0),1))</f>
        <v>#REF!</v>
      </c>
      <c r="Q15" s="61" t="e">
        <f>IF(#REF!="","",INDEX(#REF!,MATCH(#REF!,VÝPOČTY!AY$3:AY$1111,0),1))</f>
        <v>#REF!</v>
      </c>
      <c r="R15" s="61" t="e">
        <f>IF(#REF!="","",INDEX(#REF!,MATCH(#REF!,VÝPOČTY!AY$3:AY$1111,0),1))</f>
        <v>#REF!</v>
      </c>
      <c r="S15" s="13" t="e">
        <f>IF(#REF!="","",INDEX(#REF!,MATCH(#REF!,VÝPOČTY!AY$3:AY$1111,0),1))</f>
        <v>#REF!</v>
      </c>
    </row>
    <row r="16" spans="1:19" ht="15" customHeight="1" thickBot="1" x14ac:dyDescent="0.35">
      <c r="A16" s="51"/>
      <c r="B16" s="56"/>
      <c r="C16" s="56"/>
      <c r="D16" s="16" t="str">
        <f>IF('mladší dorostenci'!B15="","",INDEX('mladší dorostenci'!H$3:H$1111,MATCH('mladší dorostenci'!A15,VÝPOČTY!L$3:L$1111,0)+1,1))</f>
        <v/>
      </c>
      <c r="F16" s="51"/>
      <c r="G16" s="60"/>
      <c r="H16" s="60"/>
      <c r="I16" s="14" t="str">
        <f>IF('střední dorostenci'!B15="","",INDEX('střední dorostenci'!H$3:H$1111,MATCH('střední dorostenci'!A15,VÝPOČTY!Y$3:Y$1111,0)+1,1))</f>
        <v/>
      </c>
      <c r="K16" s="51"/>
      <c r="L16" s="62"/>
      <c r="M16" s="62"/>
      <c r="N16" s="14" t="str">
        <f>IF('starší dorostenci'!B15="","",INDEX('starší dorostenci'!H$3:H$1111,MATCH('starší dorostenci'!A15,VÝPOČTY!AL$3:AL$1111,0)+1,1))</f>
        <v/>
      </c>
      <c r="P16" s="51"/>
      <c r="Q16" s="62"/>
      <c r="R16" s="62"/>
      <c r="S16" s="14" t="e">
        <f>IF(#REF!="","",INDEX(#REF!,MATCH(#REF!,VÝPOČTY!AY$3:AY$1111,0)+1,1))</f>
        <v>#REF!</v>
      </c>
    </row>
    <row r="17" spans="1:19" ht="15" customHeight="1" x14ac:dyDescent="0.3">
      <c r="A17" s="37" t="str">
        <f>IF('mladší dorostenci'!B17="","",INDEX('mladší dorostenci'!I$3:I$1111,MATCH('mladší dorostenci'!A17:A18,VÝPOČTY!L$3:L$1111,0),1))</f>
        <v/>
      </c>
      <c r="B17" s="55" t="str">
        <f>IF('mladší dorostenci'!B17="","",INDEX('mladší dorostenci'!B$3:B$1111,MATCH('mladší dorostenci'!A17:A18,VÝPOČTY!L$3:L$1111,0),1))</f>
        <v/>
      </c>
      <c r="C17" s="55" t="str">
        <f>IF('mladší dorostenci'!B17="","",INDEX('mladší dorostenci'!C$3:C$1111,MATCH('mladší dorostenci'!A17:A18,VÝPOČTY!L$3:L$1111,0),1))</f>
        <v/>
      </c>
      <c r="D17" s="15" t="str">
        <f>IF('mladší dorostenci'!B17="","",INDEX('mladší dorostenci'!H$3:H$1111,MATCH('mladší dorostenci'!A17:A18,VÝPOČTY!L$3:L$1111,0),1))</f>
        <v/>
      </c>
      <c r="F17" s="37" t="str">
        <f>IF('střední dorostenci'!B17="","",INDEX('střední dorostenci'!I$3:I$1111,MATCH('střední dorostenci'!A17:A18,VÝPOČTY!Y$3:Y$1111,0),1))</f>
        <v/>
      </c>
      <c r="G17" s="59" t="str">
        <f>IF('střední dorostenci'!B17="","",INDEX('střední dorostenci'!B$3:B$1111,MATCH('střední dorostenci'!A17:A18,VÝPOČTY!Y$3:Y$1111,0),1))</f>
        <v/>
      </c>
      <c r="H17" s="59" t="str">
        <f>IF('střední dorostenci'!B17="","",INDEX('střední dorostenci'!C$3:C$1111,MATCH('střední dorostenci'!A17:A18,VÝPOČTY!Y$3:Y$1111,0),1))</f>
        <v/>
      </c>
      <c r="I17" s="13" t="str">
        <f>IF('střední dorostenci'!B17="","",INDEX('střední dorostenci'!H$3:H$1111,MATCH('střední dorostenci'!A17:A18,VÝPOČTY!Y$3:Y$1111,0),1))</f>
        <v/>
      </c>
      <c r="K17" s="37" t="str">
        <f>IF('starší dorostenci'!B17="","",INDEX('starší dorostenci'!I$3:I$1111,MATCH('starší dorostenci'!A17,VÝPOČTY!AL$3:AL$1111,0),1))</f>
        <v/>
      </c>
      <c r="L17" s="61" t="str">
        <f>IF('starší dorostenci'!B17="","",INDEX('starší dorostenci'!B$3:B$1111,MATCH('starší dorostenci'!A17,VÝPOČTY!AL$3:AL$1111,0),1))</f>
        <v/>
      </c>
      <c r="M17" s="61" t="str">
        <f>IF('starší dorostenci'!B17="","",INDEX('starší dorostenci'!C$3:C$1111,MATCH('starší dorostenci'!A17,VÝPOČTY!AL$3:AL$1111,0),1))</f>
        <v/>
      </c>
      <c r="N17" s="13" t="str">
        <f>IF('starší dorostenci'!B17="","",INDEX('starší dorostenci'!H$3:H$1111,MATCH('starší dorostenci'!A17,VÝPOČTY!AL$3:AL$1111,0),1))</f>
        <v/>
      </c>
      <c r="P17" s="37" t="e">
        <f>IF(#REF!="","",INDEX(#REF!,MATCH(#REF!,VÝPOČTY!AY$3:AY$1111,0),1))</f>
        <v>#REF!</v>
      </c>
      <c r="Q17" s="61" t="e">
        <f>IF(#REF!="","",INDEX(#REF!,MATCH(#REF!,VÝPOČTY!AY$3:AY$1111,0),1))</f>
        <v>#REF!</v>
      </c>
      <c r="R17" s="61" t="e">
        <f>IF(#REF!="","",INDEX(#REF!,MATCH(#REF!,VÝPOČTY!AY$3:AY$1111,0),1))</f>
        <v>#REF!</v>
      </c>
      <c r="S17" s="13" t="e">
        <f>IF(#REF!="","",INDEX(#REF!,MATCH(#REF!,VÝPOČTY!AY$3:AY$1111,0),1))</f>
        <v>#REF!</v>
      </c>
    </row>
    <row r="18" spans="1:19" ht="15" customHeight="1" thickBot="1" x14ac:dyDescent="0.35">
      <c r="A18" s="51"/>
      <c r="B18" s="56"/>
      <c r="C18" s="56"/>
      <c r="D18" s="16" t="str">
        <f>IF('mladší dorostenci'!B17="","",INDEX('mladší dorostenci'!H$3:H$1111,MATCH('mladší dorostenci'!A17,VÝPOČTY!L$3:L$1111,0)+1,1))</f>
        <v/>
      </c>
      <c r="F18" s="51"/>
      <c r="G18" s="60"/>
      <c r="H18" s="60"/>
      <c r="I18" s="14" t="str">
        <f>IF('střední dorostenci'!B17="","",INDEX('střední dorostenci'!H$3:H$1111,MATCH('střední dorostenci'!A17,VÝPOČTY!Y$3:Y$1111,0)+1,1))</f>
        <v/>
      </c>
      <c r="K18" s="51"/>
      <c r="L18" s="62"/>
      <c r="M18" s="62"/>
      <c r="N18" s="14" t="str">
        <f>IF('starší dorostenci'!B17="","",INDEX('starší dorostenci'!H$3:H$1111,MATCH('starší dorostenci'!A17,VÝPOČTY!AL$3:AL$1111,0)+1,1))</f>
        <v/>
      </c>
      <c r="P18" s="51"/>
      <c r="Q18" s="62"/>
      <c r="R18" s="62"/>
      <c r="S18" s="14" t="e">
        <f>IF(#REF!="","",INDEX(#REF!,MATCH(#REF!,VÝPOČTY!AY$3:AY$1111,0)+1,1))</f>
        <v>#REF!</v>
      </c>
    </row>
    <row r="19" spans="1:19" ht="15" customHeight="1" x14ac:dyDescent="0.3">
      <c r="A19" s="37" t="str">
        <f>IF('mladší dorostenci'!B19="","",INDEX('mladší dorostenci'!I$3:I$1111,MATCH('mladší dorostenci'!A19:A20,VÝPOČTY!L$3:L$1111,0),1))</f>
        <v/>
      </c>
      <c r="B19" s="55" t="str">
        <f>IF('mladší dorostenci'!B19="","",INDEX('mladší dorostenci'!B$3:B$1111,MATCH('mladší dorostenci'!A19:A20,VÝPOČTY!L$3:L$1111,0),1))</f>
        <v/>
      </c>
      <c r="C19" s="55" t="str">
        <f>IF('mladší dorostenci'!B19="","",INDEX('mladší dorostenci'!C$3:C$1111,MATCH('mladší dorostenci'!A19:A20,VÝPOČTY!L$3:L$1111,0),1))</f>
        <v/>
      </c>
      <c r="D19" s="15" t="str">
        <f>IF('mladší dorostenci'!B19="","",INDEX('mladší dorostenci'!H$3:H$1111,MATCH('mladší dorostenci'!A19:A20,VÝPOČTY!L$3:L$1111,0),1))</f>
        <v/>
      </c>
      <c r="F19" s="37" t="str">
        <f>IF('střední dorostenci'!B19="","",INDEX('střední dorostenci'!I$3:I$1111,MATCH('střední dorostenci'!A19:A20,VÝPOČTY!Y$3:Y$1111,0),1))</f>
        <v/>
      </c>
      <c r="G19" s="59" t="str">
        <f>IF('střední dorostenci'!B19="","",INDEX('střední dorostenci'!B$3:B$1111,MATCH('střední dorostenci'!A19:A20,VÝPOČTY!Y$3:Y$1111,0),1))</f>
        <v/>
      </c>
      <c r="H19" s="59" t="str">
        <f>IF('střední dorostenci'!B19="","",INDEX('střední dorostenci'!C$3:C$1111,MATCH('střední dorostenci'!A19:A20,VÝPOČTY!Y$3:Y$1111,0),1))</f>
        <v/>
      </c>
      <c r="I19" s="13" t="str">
        <f>IF('střední dorostenci'!B19="","",INDEX('střední dorostenci'!H$3:H$1111,MATCH('střední dorostenci'!A19:A20,VÝPOČTY!Y$3:Y$1111,0),1))</f>
        <v/>
      </c>
      <c r="K19" s="37" t="str">
        <f>IF('starší dorostenci'!B19="","",INDEX('starší dorostenci'!I$3:I$1111,MATCH('starší dorostenci'!A19,VÝPOČTY!AL$3:AL$1111,0),1))</f>
        <v/>
      </c>
      <c r="L19" s="61" t="str">
        <f>IF('starší dorostenci'!B19="","",INDEX('starší dorostenci'!B$3:B$1111,MATCH('starší dorostenci'!A19,VÝPOČTY!AL$3:AL$1111,0),1))</f>
        <v/>
      </c>
      <c r="M19" s="61" t="str">
        <f>IF('starší dorostenci'!B19="","",INDEX('starší dorostenci'!C$3:C$1111,MATCH('starší dorostenci'!A19,VÝPOČTY!AL$3:AL$1111,0),1))</f>
        <v/>
      </c>
      <c r="N19" s="13" t="str">
        <f>IF('starší dorostenci'!B19="","",INDEX('starší dorostenci'!H$3:H$1111,MATCH('starší dorostenci'!A19,VÝPOČTY!AL$3:AL$1111,0),1))</f>
        <v/>
      </c>
      <c r="P19" s="37" t="e">
        <f>IF(#REF!="","",INDEX(#REF!,MATCH(#REF!,VÝPOČTY!AY$3:AY$1111,0),1))</f>
        <v>#REF!</v>
      </c>
      <c r="Q19" s="61" t="e">
        <f>IF(#REF!="","",INDEX(#REF!,MATCH(#REF!,VÝPOČTY!AY$3:AY$1111,0),1))</f>
        <v>#REF!</v>
      </c>
      <c r="R19" s="61" t="e">
        <f>IF(#REF!="","",INDEX(#REF!,MATCH(#REF!,VÝPOČTY!AY$3:AY$1111,0),1))</f>
        <v>#REF!</v>
      </c>
      <c r="S19" s="13" t="e">
        <f>IF(#REF!="","",INDEX(#REF!,MATCH(#REF!,VÝPOČTY!AY$3:AY$1111,0),1))</f>
        <v>#REF!</v>
      </c>
    </row>
    <row r="20" spans="1:19" ht="15" customHeight="1" thickBot="1" x14ac:dyDescent="0.35">
      <c r="A20" s="51"/>
      <c r="B20" s="56"/>
      <c r="C20" s="56"/>
      <c r="D20" s="16" t="str">
        <f>IF('mladší dorostenci'!B19="","",INDEX('mladší dorostenci'!H$3:H$1111,MATCH('mladší dorostenci'!A19,VÝPOČTY!L$3:L$1111,0)+1,1))</f>
        <v/>
      </c>
      <c r="F20" s="51"/>
      <c r="G20" s="60"/>
      <c r="H20" s="60"/>
      <c r="I20" s="14" t="str">
        <f>IF('střední dorostenci'!B19="","",INDEX('střední dorostenci'!H$3:H$1111,MATCH('střední dorostenci'!A19,VÝPOČTY!Y$3:Y$1111,0)+1,1))</f>
        <v/>
      </c>
      <c r="K20" s="51"/>
      <c r="L20" s="62"/>
      <c r="M20" s="62"/>
      <c r="N20" s="14" t="str">
        <f>IF('starší dorostenci'!B19="","",INDEX('starší dorostenci'!H$3:H$1111,MATCH('starší dorostenci'!A19,VÝPOČTY!AL$3:AL$1111,0)+1,1))</f>
        <v/>
      </c>
      <c r="P20" s="51"/>
      <c r="Q20" s="62"/>
      <c r="R20" s="62"/>
      <c r="S20" s="14" t="e">
        <f>IF(#REF!="","",INDEX(#REF!,MATCH(#REF!,VÝPOČTY!AY$3:AY$1111,0)+1,1))</f>
        <v>#REF!</v>
      </c>
    </row>
    <row r="21" spans="1:19" ht="15" customHeight="1" x14ac:dyDescent="0.3">
      <c r="A21" s="37" t="str">
        <f>IF('mladší dorostenci'!B21="","",INDEX('mladší dorostenci'!I$3:I$1111,MATCH('mladší dorostenci'!A21:A22,VÝPOČTY!L$3:L$1111,0),1))</f>
        <v/>
      </c>
      <c r="B21" s="55" t="str">
        <f>IF('mladší dorostenci'!B21="","",INDEX('mladší dorostenci'!B$3:B$1111,MATCH('mladší dorostenci'!A21:A22,VÝPOČTY!L$3:L$1111,0),1))</f>
        <v/>
      </c>
      <c r="C21" s="55" t="str">
        <f>IF('mladší dorostenci'!B21="","",INDEX('mladší dorostenci'!C$3:C$1111,MATCH('mladší dorostenci'!A21:A22,VÝPOČTY!L$3:L$1111,0),1))</f>
        <v/>
      </c>
      <c r="D21" s="15" t="str">
        <f>IF('mladší dorostenci'!B21="","",INDEX('mladší dorostenci'!H$3:H$1111,MATCH('mladší dorostenci'!A21:A22,VÝPOČTY!L$3:L$1111,0),1))</f>
        <v/>
      </c>
      <c r="F21" s="37" t="str">
        <f>IF('střední dorostenci'!B21="","",INDEX('střední dorostenci'!I$3:I$1111,MATCH('střední dorostenci'!A21:A22,VÝPOČTY!Y$3:Y$1111,0),1))</f>
        <v/>
      </c>
      <c r="G21" s="59" t="str">
        <f>IF('střední dorostenci'!B21="","",INDEX('střední dorostenci'!B$3:B$1111,MATCH('střední dorostenci'!A21:A22,VÝPOČTY!Y$3:Y$1111,0),1))</f>
        <v/>
      </c>
      <c r="H21" s="59" t="str">
        <f>IF('střední dorostenci'!B21="","",INDEX('střední dorostenci'!C$3:C$1111,MATCH('střední dorostenci'!A21:A22,VÝPOČTY!Y$3:Y$1111,0),1))</f>
        <v/>
      </c>
      <c r="I21" s="13" t="str">
        <f>IF('střední dorostenci'!B21="","",INDEX('střední dorostenci'!H$3:H$1111,MATCH('střední dorostenci'!A21:A22,VÝPOČTY!Y$3:Y$1111,0),1))</f>
        <v/>
      </c>
      <c r="K21" s="37" t="str">
        <f>IF('starší dorostenci'!B21="","",INDEX('starší dorostenci'!I$3:I$1111,MATCH('starší dorostenci'!A21,VÝPOČTY!AL$3:AL$1111,0),1))</f>
        <v/>
      </c>
      <c r="L21" s="61" t="str">
        <f>IF('starší dorostenci'!B21="","",INDEX('starší dorostenci'!B$3:B$1111,MATCH('starší dorostenci'!A21,VÝPOČTY!AL$3:AL$1111,0),1))</f>
        <v/>
      </c>
      <c r="M21" s="61" t="str">
        <f>IF('starší dorostenci'!B21="","",INDEX('starší dorostenci'!C$3:C$1111,MATCH('starší dorostenci'!A21,VÝPOČTY!AL$3:AL$1111,0),1))</f>
        <v/>
      </c>
      <c r="N21" s="13" t="str">
        <f>IF('starší dorostenci'!B21="","",INDEX('starší dorostenci'!H$3:H$1111,MATCH('starší dorostenci'!A21,VÝPOČTY!AL$3:AL$1111,0),1))</f>
        <v/>
      </c>
      <c r="P21" s="37" t="e">
        <f>IF(#REF!="","",INDEX(#REF!,MATCH(#REF!,VÝPOČTY!AY$3:AY$1111,0),1))</f>
        <v>#REF!</v>
      </c>
      <c r="Q21" s="61" t="e">
        <f>IF(#REF!="","",INDEX(#REF!,MATCH(#REF!,VÝPOČTY!AY$3:AY$1111,0),1))</f>
        <v>#REF!</v>
      </c>
      <c r="R21" s="61" t="e">
        <f>IF(#REF!="","",INDEX(#REF!,MATCH(#REF!,VÝPOČTY!AY$3:AY$1111,0),1))</f>
        <v>#REF!</v>
      </c>
      <c r="S21" s="13" t="e">
        <f>IF(#REF!="","",INDEX(#REF!,MATCH(#REF!,VÝPOČTY!AY$3:AY$1111,0),1))</f>
        <v>#REF!</v>
      </c>
    </row>
    <row r="22" spans="1:19" ht="15" customHeight="1" thickBot="1" x14ac:dyDescent="0.35">
      <c r="A22" s="51"/>
      <c r="B22" s="56"/>
      <c r="C22" s="56"/>
      <c r="D22" s="16" t="str">
        <f>IF('mladší dorostenci'!B21="","",INDEX('mladší dorostenci'!H$3:H$1111,MATCH('mladší dorostenci'!A21,VÝPOČTY!L$3:L$1111,0)+1,1))</f>
        <v/>
      </c>
      <c r="F22" s="51"/>
      <c r="G22" s="60"/>
      <c r="H22" s="60"/>
      <c r="I22" s="14" t="str">
        <f>IF('střední dorostenci'!B21="","",INDEX('střední dorostenci'!H$3:H$1111,MATCH('střední dorostenci'!A21,VÝPOČTY!Y$3:Y$1111,0)+1,1))</f>
        <v/>
      </c>
      <c r="K22" s="51"/>
      <c r="L22" s="62"/>
      <c r="M22" s="62"/>
      <c r="N22" s="14" t="str">
        <f>IF('starší dorostenci'!B21="","",INDEX('starší dorostenci'!H$3:H$1111,MATCH('starší dorostenci'!A21,VÝPOČTY!AL$3:AL$1111,0)+1,1))</f>
        <v/>
      </c>
      <c r="P22" s="51"/>
      <c r="Q22" s="62"/>
      <c r="R22" s="62"/>
      <c r="S22" s="14" t="e">
        <f>IF(#REF!="","",INDEX(#REF!,MATCH(#REF!,VÝPOČTY!AY$3:AY$1111,0)+1,1))</f>
        <v>#REF!</v>
      </c>
    </row>
    <row r="23" spans="1:19" ht="15" customHeight="1" x14ac:dyDescent="0.3">
      <c r="A23" s="37" t="str">
        <f>IF('mladší dorostenci'!B23="","",INDEX('mladší dorostenci'!I$3:I$1111,MATCH('mladší dorostenci'!A23:A24,VÝPOČTY!L$3:L$1111,0),1))</f>
        <v/>
      </c>
      <c r="B23" s="55" t="str">
        <f>IF('mladší dorostenci'!B23="","",INDEX('mladší dorostenci'!B$3:B$1111,MATCH('mladší dorostenci'!A23:A24,VÝPOČTY!L$3:L$1111,0),1))</f>
        <v/>
      </c>
      <c r="C23" s="55" t="str">
        <f>IF('mladší dorostenci'!B23="","",INDEX('mladší dorostenci'!C$3:C$1111,MATCH('mladší dorostenci'!A23:A24,VÝPOČTY!L$3:L$1111,0),1))</f>
        <v/>
      </c>
      <c r="D23" s="15" t="str">
        <f>IF('mladší dorostenci'!B23="","",INDEX('mladší dorostenci'!H$3:H$1111,MATCH('mladší dorostenci'!A23:A24,VÝPOČTY!L$3:L$1111,0),1))</f>
        <v/>
      </c>
      <c r="F23" s="37" t="str">
        <f>IF('střední dorostenci'!B23="","",INDEX('střední dorostenci'!I$3:I$1111,MATCH('střední dorostenci'!A23:A24,VÝPOČTY!Y$3:Y$1111,0),1))</f>
        <v/>
      </c>
      <c r="G23" s="59" t="str">
        <f>IF('střední dorostenci'!B23="","",INDEX('střední dorostenci'!B$3:B$1111,MATCH('střední dorostenci'!A23:A24,VÝPOČTY!Y$3:Y$1111,0),1))</f>
        <v/>
      </c>
      <c r="H23" s="59" t="str">
        <f>IF('střední dorostenci'!B23="","",INDEX('střední dorostenci'!C$3:C$1111,MATCH('střední dorostenci'!A23:A24,VÝPOČTY!Y$3:Y$1111,0),1))</f>
        <v/>
      </c>
      <c r="I23" s="13" t="str">
        <f>IF('střední dorostenci'!B23="","",INDEX('střední dorostenci'!H$3:H$1111,MATCH('střední dorostenci'!A23:A24,VÝPOČTY!Y$3:Y$1111,0),1))</f>
        <v/>
      </c>
      <c r="K23" s="37" t="str">
        <f>IF('starší dorostenci'!B23="","",INDEX('starší dorostenci'!I$3:I$1111,MATCH('starší dorostenci'!A23,VÝPOČTY!AL$3:AL$1111,0),1))</f>
        <v/>
      </c>
      <c r="L23" s="61" t="str">
        <f>IF('starší dorostenci'!B23="","",INDEX('starší dorostenci'!B$3:B$1111,MATCH('starší dorostenci'!A23,VÝPOČTY!AL$3:AL$1111,0),1))</f>
        <v/>
      </c>
      <c r="M23" s="61" t="str">
        <f>IF('starší dorostenci'!B23="","",INDEX('starší dorostenci'!C$3:C$1111,MATCH('starší dorostenci'!A23,VÝPOČTY!AL$3:AL$1111,0),1))</f>
        <v/>
      </c>
      <c r="N23" s="13" t="str">
        <f>IF('starší dorostenci'!B23="","",INDEX('starší dorostenci'!H$3:H$1111,MATCH('starší dorostenci'!A23,VÝPOČTY!AL$3:AL$1111,0),1))</f>
        <v/>
      </c>
      <c r="P23" s="37" t="e">
        <f>IF(#REF!="","",INDEX(#REF!,MATCH(#REF!,VÝPOČTY!AY$3:AY$1111,0),1))</f>
        <v>#REF!</v>
      </c>
      <c r="Q23" s="61" t="e">
        <f>IF(#REF!="","",INDEX(#REF!,MATCH(#REF!,VÝPOČTY!AY$3:AY$1111,0),1))</f>
        <v>#REF!</v>
      </c>
      <c r="R23" s="61" t="e">
        <f>IF(#REF!="","",INDEX(#REF!,MATCH(#REF!,VÝPOČTY!AY$3:AY$1111,0),1))</f>
        <v>#REF!</v>
      </c>
      <c r="S23" s="13" t="e">
        <f>IF(#REF!="","",INDEX(#REF!,MATCH(#REF!,VÝPOČTY!AY$3:AY$1111,0),1))</f>
        <v>#REF!</v>
      </c>
    </row>
    <row r="24" spans="1:19" ht="15" customHeight="1" thickBot="1" x14ac:dyDescent="0.35">
      <c r="A24" s="51"/>
      <c r="B24" s="56"/>
      <c r="C24" s="56"/>
      <c r="D24" s="16" t="str">
        <f>IF('mladší dorostenci'!B23="","",INDEX('mladší dorostenci'!H$3:H$1111,MATCH('mladší dorostenci'!A23,VÝPOČTY!L$3:L$1111,0)+1,1))</f>
        <v/>
      </c>
      <c r="F24" s="51"/>
      <c r="G24" s="60"/>
      <c r="H24" s="60"/>
      <c r="I24" s="14" t="str">
        <f>IF('střední dorostenci'!B23="","",INDEX('střední dorostenci'!H$3:H$1111,MATCH('střední dorostenci'!A23,VÝPOČTY!Y$3:Y$1111,0)+1,1))</f>
        <v/>
      </c>
      <c r="K24" s="51"/>
      <c r="L24" s="62"/>
      <c r="M24" s="62"/>
      <c r="N24" s="14" t="str">
        <f>IF('starší dorostenci'!B23="","",INDEX('starší dorostenci'!H$3:H$1111,MATCH('starší dorostenci'!A23,VÝPOČTY!AL$3:AL$1111,0)+1,1))</f>
        <v/>
      </c>
      <c r="P24" s="51"/>
      <c r="Q24" s="62"/>
      <c r="R24" s="62"/>
      <c r="S24" s="14" t="e">
        <f>IF(#REF!="","",INDEX(#REF!,MATCH(#REF!,VÝPOČTY!AY$3:AY$1111,0)+1,1))</f>
        <v>#REF!</v>
      </c>
    </row>
    <row r="25" spans="1:19" ht="15" customHeight="1" x14ac:dyDescent="0.3">
      <c r="A25" s="37" t="str">
        <f>IF('mladší dorostenci'!B25="","",INDEX('mladší dorostenci'!I$3:I$1111,MATCH('mladší dorostenci'!A25:A26,VÝPOČTY!L$3:L$1111,0),1))</f>
        <v/>
      </c>
      <c r="B25" s="55" t="str">
        <f>IF('mladší dorostenci'!B25="","",INDEX('mladší dorostenci'!B$3:B$1111,MATCH('mladší dorostenci'!A25:A26,VÝPOČTY!L$3:L$1111,0),1))</f>
        <v/>
      </c>
      <c r="C25" s="55" t="str">
        <f>IF('mladší dorostenci'!B25="","",INDEX('mladší dorostenci'!C$3:C$1111,MATCH('mladší dorostenci'!A25:A26,VÝPOČTY!L$3:L$1111,0),1))</f>
        <v/>
      </c>
      <c r="D25" s="15" t="str">
        <f>IF('mladší dorostenci'!B25="","",INDEX('mladší dorostenci'!H$3:H$1111,MATCH('mladší dorostenci'!A25:A26,VÝPOČTY!L$3:L$1111,0),1))</f>
        <v/>
      </c>
      <c r="F25" s="37" t="str">
        <f>IF('střední dorostenci'!B25="","",INDEX('střední dorostenci'!I$3:I$1111,MATCH('střední dorostenci'!A25:A26,VÝPOČTY!Y$3:Y$1111,0),1))</f>
        <v/>
      </c>
      <c r="G25" s="59" t="str">
        <f>IF('střední dorostenci'!B25="","",INDEX('střední dorostenci'!B$3:B$1111,MATCH('střední dorostenci'!A25:A26,VÝPOČTY!Y$3:Y$1111,0),1))</f>
        <v/>
      </c>
      <c r="H25" s="59" t="str">
        <f>IF('střední dorostenci'!B25="","",INDEX('střední dorostenci'!C$3:C$1111,MATCH('střední dorostenci'!A25:A26,VÝPOČTY!Y$3:Y$1111,0),1))</f>
        <v/>
      </c>
      <c r="I25" s="13" t="str">
        <f>IF('střední dorostenci'!B25="","",INDEX('střední dorostenci'!H$3:H$1111,MATCH('střední dorostenci'!A25:A26,VÝPOČTY!Y$3:Y$1111,0),1))</f>
        <v/>
      </c>
      <c r="K25" s="37" t="str">
        <f>IF('starší dorostenci'!B25="","",INDEX('starší dorostenci'!I$3:I$1111,MATCH('starší dorostenci'!A25,VÝPOČTY!AL$3:AL$1111,0),1))</f>
        <v/>
      </c>
      <c r="L25" s="61" t="str">
        <f>IF('starší dorostenci'!B25="","",INDEX('starší dorostenci'!B$3:B$1111,MATCH('starší dorostenci'!A25,VÝPOČTY!AL$3:AL$1111,0),1))</f>
        <v/>
      </c>
      <c r="M25" s="61" t="str">
        <f>IF('starší dorostenci'!B25="","",INDEX('starší dorostenci'!C$3:C$1111,MATCH('starší dorostenci'!A25,VÝPOČTY!AL$3:AL$1111,0),1))</f>
        <v/>
      </c>
      <c r="N25" s="13" t="str">
        <f>IF('starší dorostenci'!B25="","",INDEX('starší dorostenci'!H$3:H$1111,MATCH('starší dorostenci'!A25,VÝPOČTY!AL$3:AL$1111,0),1))</f>
        <v/>
      </c>
      <c r="P25" s="37" t="e">
        <f>IF(#REF!="","",INDEX(#REF!,MATCH(#REF!,VÝPOČTY!AY$3:AY$1111,0),1))</f>
        <v>#REF!</v>
      </c>
      <c r="Q25" s="61" t="e">
        <f>IF(#REF!="","",INDEX(#REF!,MATCH(#REF!,VÝPOČTY!AY$3:AY$1111,0),1))</f>
        <v>#REF!</v>
      </c>
      <c r="R25" s="61" t="e">
        <f>IF(#REF!="","",INDEX(#REF!,MATCH(#REF!,VÝPOČTY!AY$3:AY$1111,0),1))</f>
        <v>#REF!</v>
      </c>
      <c r="S25" s="13" t="e">
        <f>IF(#REF!="","",INDEX(#REF!,MATCH(#REF!,VÝPOČTY!AY$3:AY$1111,0),1))</f>
        <v>#REF!</v>
      </c>
    </row>
    <row r="26" spans="1:19" ht="15" customHeight="1" thickBot="1" x14ac:dyDescent="0.35">
      <c r="A26" s="51"/>
      <c r="B26" s="56"/>
      <c r="C26" s="56"/>
      <c r="D26" s="16" t="str">
        <f>IF('mladší dorostenci'!B25="","",INDEX('mladší dorostenci'!H$3:H$1111,MATCH('mladší dorostenci'!A25,VÝPOČTY!L$3:L$1111,0)+1,1))</f>
        <v/>
      </c>
      <c r="F26" s="51"/>
      <c r="G26" s="60"/>
      <c r="H26" s="60"/>
      <c r="I26" s="14" t="str">
        <f>IF('střední dorostenci'!B25="","",INDEX('střední dorostenci'!H$3:H$1111,MATCH('střední dorostenci'!A25,VÝPOČTY!Y$3:Y$1111,0)+1,1))</f>
        <v/>
      </c>
      <c r="K26" s="51"/>
      <c r="L26" s="62"/>
      <c r="M26" s="62"/>
      <c r="N26" s="14" t="str">
        <f>IF('starší dorostenci'!B25="","",INDEX('starší dorostenci'!H$3:H$1111,MATCH('starší dorostenci'!A25,VÝPOČTY!AL$3:AL$1111,0)+1,1))</f>
        <v/>
      </c>
      <c r="P26" s="51"/>
      <c r="Q26" s="62"/>
      <c r="R26" s="62"/>
      <c r="S26" s="14" t="e">
        <f>IF(#REF!="","",INDEX(#REF!,MATCH(#REF!,VÝPOČTY!AY$3:AY$1111,0)+1,1))</f>
        <v>#REF!</v>
      </c>
    </row>
    <row r="27" spans="1:19" ht="15" customHeight="1" x14ac:dyDescent="0.3">
      <c r="A27" s="37" t="str">
        <f>IF('mladší dorostenci'!B27="","",INDEX('mladší dorostenci'!I$3:I$1111,MATCH('mladší dorostenci'!A27:A28,VÝPOČTY!L$3:L$1111,0),1))</f>
        <v/>
      </c>
      <c r="B27" s="55" t="str">
        <f>IF('mladší dorostenci'!B27="","",INDEX('mladší dorostenci'!B$3:B$1111,MATCH('mladší dorostenci'!A27:A28,VÝPOČTY!L$3:L$1111,0),1))</f>
        <v/>
      </c>
      <c r="C27" s="55" t="str">
        <f>IF('mladší dorostenci'!B27="","",INDEX('mladší dorostenci'!C$3:C$1111,MATCH('mladší dorostenci'!A27:A28,VÝPOČTY!L$3:L$1111,0),1))</f>
        <v/>
      </c>
      <c r="D27" s="15" t="str">
        <f>IF('mladší dorostenci'!B27="","",INDEX('mladší dorostenci'!H$3:H$1111,MATCH('mladší dorostenci'!A27:A28,VÝPOČTY!L$3:L$1111,0),1))</f>
        <v/>
      </c>
      <c r="F27" s="37" t="str">
        <f>IF('střední dorostenci'!B27="","",INDEX('střední dorostenci'!I$3:I$1111,MATCH('střední dorostenci'!A27:A28,VÝPOČTY!Y$3:Y$1111,0),1))</f>
        <v/>
      </c>
      <c r="G27" s="59" t="str">
        <f>IF('střední dorostenci'!B27="","",INDEX('střední dorostenci'!B$3:B$1111,MATCH('střední dorostenci'!A27:A28,VÝPOČTY!Y$3:Y$1111,0),1))</f>
        <v/>
      </c>
      <c r="H27" s="59" t="str">
        <f>IF('střední dorostenci'!B27="","",INDEX('střední dorostenci'!C$3:C$1111,MATCH('střední dorostenci'!A27:A28,VÝPOČTY!Y$3:Y$1111,0),1))</f>
        <v/>
      </c>
      <c r="I27" s="13" t="str">
        <f>IF('střední dorostenci'!B27="","",INDEX('střední dorostenci'!H$3:H$1111,MATCH('střední dorostenci'!A27:A28,VÝPOČTY!Y$3:Y$1111,0),1))</f>
        <v/>
      </c>
      <c r="K27" s="37" t="str">
        <f>IF('starší dorostenci'!B27="","",INDEX('starší dorostenci'!I$3:I$1111,MATCH('starší dorostenci'!A27,VÝPOČTY!AL$3:AL$1111,0),1))</f>
        <v/>
      </c>
      <c r="L27" s="61" t="str">
        <f>IF('starší dorostenci'!B27="","",INDEX('starší dorostenci'!B$3:B$1111,MATCH('starší dorostenci'!A27,VÝPOČTY!AL$3:AL$1111,0),1))</f>
        <v/>
      </c>
      <c r="M27" s="61" t="str">
        <f>IF('starší dorostenci'!B27="","",INDEX('starší dorostenci'!C$3:C$1111,MATCH('starší dorostenci'!A27,VÝPOČTY!AL$3:AL$1111,0),1))</f>
        <v/>
      </c>
      <c r="N27" s="13" t="str">
        <f>IF('starší dorostenci'!B27="","",INDEX('starší dorostenci'!H$3:H$1111,MATCH('starší dorostenci'!A27,VÝPOČTY!AL$3:AL$1111,0),1))</f>
        <v/>
      </c>
      <c r="P27" s="37" t="e">
        <f>IF(#REF!="","",INDEX(#REF!,MATCH(#REF!,VÝPOČTY!AY$3:AY$1111,0),1))</f>
        <v>#REF!</v>
      </c>
      <c r="Q27" s="61" t="e">
        <f>IF(#REF!="","",INDEX(#REF!,MATCH(#REF!,VÝPOČTY!AY$3:AY$1111,0),1))</f>
        <v>#REF!</v>
      </c>
      <c r="R27" s="61" t="e">
        <f>IF(#REF!="","",INDEX(#REF!,MATCH(#REF!,VÝPOČTY!AY$3:AY$1111,0),1))</f>
        <v>#REF!</v>
      </c>
      <c r="S27" s="13" t="e">
        <f>IF(#REF!="","",INDEX(#REF!,MATCH(#REF!,VÝPOČTY!AY$3:AY$1111,0),1))</f>
        <v>#REF!</v>
      </c>
    </row>
    <row r="28" spans="1:19" ht="15" customHeight="1" thickBot="1" x14ac:dyDescent="0.35">
      <c r="A28" s="51"/>
      <c r="B28" s="56"/>
      <c r="C28" s="56"/>
      <c r="D28" s="16" t="str">
        <f>IF('mladší dorostenci'!B27="","",INDEX('mladší dorostenci'!H$3:H$1111,MATCH('mladší dorostenci'!A27,VÝPOČTY!L$3:L$1111,0)+1,1))</f>
        <v/>
      </c>
      <c r="F28" s="51"/>
      <c r="G28" s="60"/>
      <c r="H28" s="60"/>
      <c r="I28" s="14" t="str">
        <f>IF('střední dorostenci'!B27="","",INDEX('střední dorostenci'!H$3:H$1111,MATCH('střední dorostenci'!A27,VÝPOČTY!Y$3:Y$1111,0)+1,1))</f>
        <v/>
      </c>
      <c r="K28" s="51"/>
      <c r="L28" s="62"/>
      <c r="M28" s="62"/>
      <c r="N28" s="14" t="str">
        <f>IF('starší dorostenci'!B27="","",INDEX('starší dorostenci'!H$3:H$1111,MATCH('starší dorostenci'!A27,VÝPOČTY!AL$3:AL$1111,0)+1,1))</f>
        <v/>
      </c>
      <c r="P28" s="51"/>
      <c r="Q28" s="62"/>
      <c r="R28" s="62"/>
      <c r="S28" s="14" t="e">
        <f>IF(#REF!="","",INDEX(#REF!,MATCH(#REF!,VÝPOČTY!AY$3:AY$1111,0)+1,1))</f>
        <v>#REF!</v>
      </c>
    </row>
    <row r="29" spans="1:19" ht="15" customHeight="1" x14ac:dyDescent="0.3">
      <c r="A29" s="37" t="str">
        <f>IF('mladší dorostenci'!B29="","",INDEX('mladší dorostenci'!I$3:I$1111,MATCH('mladší dorostenci'!A29:A30,VÝPOČTY!L$3:L$1111,0),1))</f>
        <v/>
      </c>
      <c r="B29" s="55" t="str">
        <f>IF('mladší dorostenci'!B29="","",INDEX('mladší dorostenci'!B$3:B$1111,MATCH('mladší dorostenci'!A29:A30,VÝPOČTY!L$3:L$1111,0),1))</f>
        <v/>
      </c>
      <c r="C29" s="55" t="str">
        <f>IF('mladší dorostenci'!B29="","",INDEX('mladší dorostenci'!C$3:C$1111,MATCH('mladší dorostenci'!A29:A30,VÝPOČTY!L$3:L$1111,0),1))</f>
        <v/>
      </c>
      <c r="D29" s="15" t="str">
        <f>IF('mladší dorostenci'!B29="","",INDEX('mladší dorostenci'!H$3:H$1111,MATCH('mladší dorostenci'!A29:A30,VÝPOČTY!L$3:L$1111,0),1))</f>
        <v/>
      </c>
      <c r="F29" s="37" t="str">
        <f>IF('střední dorostenci'!B29="","",INDEX('střední dorostenci'!I$3:I$1111,MATCH('střední dorostenci'!A29:A30,VÝPOČTY!Y$3:Y$1111,0),1))</f>
        <v/>
      </c>
      <c r="G29" s="59" t="str">
        <f>IF('střední dorostenci'!B29="","",INDEX('střední dorostenci'!B$3:B$1111,MATCH('střední dorostenci'!A29:A30,VÝPOČTY!Y$3:Y$1111,0),1))</f>
        <v/>
      </c>
      <c r="H29" s="59" t="str">
        <f>IF('střední dorostenci'!B29="","",INDEX('střední dorostenci'!C$3:C$1111,MATCH('střední dorostenci'!A29:A30,VÝPOČTY!Y$3:Y$1111,0),1))</f>
        <v/>
      </c>
      <c r="I29" s="13" t="str">
        <f>IF('střední dorostenci'!B29="","",INDEX('střední dorostenci'!H$3:H$1111,MATCH('střední dorostenci'!A29:A30,VÝPOČTY!Y$3:Y$1111,0),1))</f>
        <v/>
      </c>
      <c r="K29" s="37" t="str">
        <f>IF('starší dorostenci'!B29="","",INDEX('starší dorostenci'!I$3:I$1111,MATCH('starší dorostenci'!A29,VÝPOČTY!AL$3:AL$1111,0),1))</f>
        <v/>
      </c>
      <c r="L29" s="61" t="str">
        <f>IF('starší dorostenci'!B29="","",INDEX('starší dorostenci'!B$3:B$1111,MATCH('starší dorostenci'!A29,VÝPOČTY!AL$3:AL$1111,0),1))</f>
        <v/>
      </c>
      <c r="M29" s="61" t="str">
        <f>IF('starší dorostenci'!B29="","",INDEX('starší dorostenci'!C$3:C$1111,MATCH('starší dorostenci'!A29,VÝPOČTY!AL$3:AL$1111,0),1))</f>
        <v/>
      </c>
      <c r="N29" s="13" t="str">
        <f>IF('starší dorostenci'!B29="","",INDEX('starší dorostenci'!H$3:H$1111,MATCH('starší dorostenci'!A29,VÝPOČTY!AL$3:AL$1111,0),1))</f>
        <v/>
      </c>
      <c r="P29" s="37" t="e">
        <f>IF(#REF!="","",INDEX(#REF!,MATCH(#REF!,VÝPOČTY!AY$3:AY$1111,0),1))</f>
        <v>#REF!</v>
      </c>
      <c r="Q29" s="61" t="e">
        <f>IF(#REF!="","",INDEX(#REF!,MATCH(#REF!,VÝPOČTY!AY$3:AY$1111,0),1))</f>
        <v>#REF!</v>
      </c>
      <c r="R29" s="61" t="e">
        <f>IF(#REF!="","",INDEX(#REF!,MATCH(#REF!,VÝPOČTY!AY$3:AY$1111,0),1))</f>
        <v>#REF!</v>
      </c>
      <c r="S29" s="13" t="e">
        <f>IF(#REF!="","",INDEX(#REF!,MATCH(#REF!,VÝPOČTY!AY$3:AY$1111,0),1))</f>
        <v>#REF!</v>
      </c>
    </row>
    <row r="30" spans="1:19" ht="15" customHeight="1" thickBot="1" x14ac:dyDescent="0.35">
      <c r="A30" s="51"/>
      <c r="B30" s="56"/>
      <c r="C30" s="56"/>
      <c r="D30" s="16" t="str">
        <f>IF('mladší dorostenci'!B29="","",INDEX('mladší dorostenci'!H$3:H$1111,MATCH('mladší dorostenci'!A29,VÝPOČTY!L$3:L$1111,0)+1,1))</f>
        <v/>
      </c>
      <c r="F30" s="51"/>
      <c r="G30" s="60"/>
      <c r="H30" s="60"/>
      <c r="I30" s="14" t="str">
        <f>IF('střední dorostenci'!B29="","",INDEX('střední dorostenci'!H$3:H$1111,MATCH('střední dorostenci'!A29,VÝPOČTY!Y$3:Y$1111,0)+1,1))</f>
        <v/>
      </c>
      <c r="K30" s="51"/>
      <c r="L30" s="62"/>
      <c r="M30" s="62"/>
      <c r="N30" s="14" t="str">
        <f>IF('starší dorostenci'!B29="","",INDEX('starší dorostenci'!H$3:H$1111,MATCH('starší dorostenci'!A29,VÝPOČTY!AL$3:AL$1111,0)+1,1))</f>
        <v/>
      </c>
      <c r="P30" s="51"/>
      <c r="Q30" s="62"/>
      <c r="R30" s="62"/>
      <c r="S30" s="14" t="e">
        <f>IF(#REF!="","",INDEX(#REF!,MATCH(#REF!,VÝPOČTY!AY$3:AY$1111,0)+1,1))</f>
        <v>#REF!</v>
      </c>
    </row>
    <row r="31" spans="1:19" ht="15" customHeight="1" x14ac:dyDescent="0.3">
      <c r="A31" s="37" t="str">
        <f>IF('mladší dorostenci'!B31="","",INDEX('mladší dorostenci'!I$3:I$1111,MATCH('mladší dorostenci'!A31:A32,VÝPOČTY!L$3:L$1111,0),1))</f>
        <v/>
      </c>
      <c r="B31" s="55" t="str">
        <f>IF('mladší dorostenci'!B31="","",INDEX('mladší dorostenci'!B$3:B$1111,MATCH('mladší dorostenci'!A31:A32,VÝPOČTY!L$3:L$1111,0),1))</f>
        <v/>
      </c>
      <c r="C31" s="55" t="str">
        <f>IF('mladší dorostenci'!B31="","",INDEX('mladší dorostenci'!C$3:C$1111,MATCH('mladší dorostenci'!A31:A32,VÝPOČTY!L$3:L$1111,0),1))</f>
        <v/>
      </c>
      <c r="D31" s="15" t="str">
        <f>IF('mladší dorostenci'!B31="","",INDEX('mladší dorostenci'!H$3:H$1111,MATCH('mladší dorostenci'!A31:A32,VÝPOČTY!L$3:L$1111,0),1))</f>
        <v/>
      </c>
      <c r="F31" s="37" t="str">
        <f>IF('střední dorostenci'!B31="","",INDEX('střední dorostenci'!I$3:I$1111,MATCH('střední dorostenci'!A31:A32,VÝPOČTY!Y$3:Y$1111,0),1))</f>
        <v/>
      </c>
      <c r="G31" s="59" t="str">
        <f>IF('střední dorostenci'!B31="","",INDEX('střední dorostenci'!B$3:B$1111,MATCH('střední dorostenci'!A31:A32,VÝPOČTY!Y$3:Y$1111,0),1))</f>
        <v/>
      </c>
      <c r="H31" s="59" t="str">
        <f>IF('střední dorostenci'!B31="","",INDEX('střední dorostenci'!C$3:C$1111,MATCH('střední dorostenci'!A31:A32,VÝPOČTY!Y$3:Y$1111,0),1))</f>
        <v/>
      </c>
      <c r="I31" s="13" t="str">
        <f>IF('střední dorostenci'!B31="","",INDEX('střední dorostenci'!H$3:H$1111,MATCH('střední dorostenci'!A31:A32,VÝPOČTY!Y$3:Y$1111,0),1))</f>
        <v/>
      </c>
      <c r="K31" s="37" t="str">
        <f>IF('starší dorostenci'!B31="","",INDEX('starší dorostenci'!I$3:I$1111,MATCH('starší dorostenci'!A31,VÝPOČTY!AL$3:AL$1111,0),1))</f>
        <v/>
      </c>
      <c r="L31" s="61" t="str">
        <f>IF('starší dorostenci'!B31="","",INDEX('starší dorostenci'!B$3:B$1111,MATCH('starší dorostenci'!A31,VÝPOČTY!AL$3:AL$1111,0),1))</f>
        <v/>
      </c>
      <c r="M31" s="61" t="str">
        <f>IF('starší dorostenci'!B31="","",INDEX('starší dorostenci'!C$3:C$1111,MATCH('starší dorostenci'!A31,VÝPOČTY!AL$3:AL$1111,0),1))</f>
        <v/>
      </c>
      <c r="N31" s="13" t="str">
        <f>IF('starší dorostenci'!B31="","",INDEX('starší dorostenci'!H$3:H$1111,MATCH('starší dorostenci'!A31,VÝPOČTY!AL$3:AL$1111,0),1))</f>
        <v/>
      </c>
      <c r="P31" s="37" t="e">
        <f>IF(#REF!="","",INDEX(#REF!,MATCH(#REF!,VÝPOČTY!AY$3:AY$1111,0),1))</f>
        <v>#REF!</v>
      </c>
      <c r="Q31" s="61" t="e">
        <f>IF(#REF!="","",INDEX(#REF!,MATCH(#REF!,VÝPOČTY!AY$3:AY$1111,0),1))</f>
        <v>#REF!</v>
      </c>
      <c r="R31" s="61" t="e">
        <f>IF(#REF!="","",INDEX(#REF!,MATCH(#REF!,VÝPOČTY!AY$3:AY$1111,0),1))</f>
        <v>#REF!</v>
      </c>
      <c r="S31" s="13" t="e">
        <f>IF(#REF!="","",INDEX(#REF!,MATCH(#REF!,VÝPOČTY!AY$3:AY$1111,0),1))</f>
        <v>#REF!</v>
      </c>
    </row>
    <row r="32" spans="1:19" ht="15" customHeight="1" thickBot="1" x14ac:dyDescent="0.35">
      <c r="A32" s="51"/>
      <c r="B32" s="56"/>
      <c r="C32" s="56"/>
      <c r="D32" s="16" t="str">
        <f>IF('mladší dorostenci'!B31="","",INDEX('mladší dorostenci'!H$3:H$1111,MATCH('mladší dorostenci'!A31,VÝPOČTY!L$3:L$1111,0)+1,1))</f>
        <v/>
      </c>
      <c r="F32" s="51"/>
      <c r="G32" s="60"/>
      <c r="H32" s="60"/>
      <c r="I32" s="14" t="str">
        <f>IF('střední dorostenci'!B31="","",INDEX('střední dorostenci'!H$3:H$1111,MATCH('střední dorostenci'!A31,VÝPOČTY!Y$3:Y$1111,0)+1,1))</f>
        <v/>
      </c>
      <c r="K32" s="51"/>
      <c r="L32" s="62"/>
      <c r="M32" s="62"/>
      <c r="N32" s="14" t="str">
        <f>IF('starší dorostenci'!B31="","",INDEX('starší dorostenci'!H$3:H$1111,MATCH('starší dorostenci'!A31,VÝPOČTY!AL$3:AL$1111,0)+1,1))</f>
        <v/>
      </c>
      <c r="P32" s="51"/>
      <c r="Q32" s="62"/>
      <c r="R32" s="62"/>
      <c r="S32" s="14" t="e">
        <f>IF(#REF!="","",INDEX(#REF!,MATCH(#REF!,VÝPOČTY!AY$3:AY$1111,0)+1,1))</f>
        <v>#REF!</v>
      </c>
    </row>
    <row r="33" spans="1:19" ht="15" customHeight="1" x14ac:dyDescent="0.3">
      <c r="A33" s="37" t="str">
        <f>IF('mladší dorostenci'!B33="","",INDEX('mladší dorostenci'!I$3:I$1111,MATCH('mladší dorostenci'!A33:A34,VÝPOČTY!L$3:L$1111,0),1))</f>
        <v/>
      </c>
      <c r="B33" s="55" t="str">
        <f>IF('mladší dorostenci'!B33="","",INDEX('mladší dorostenci'!B$3:B$1111,MATCH('mladší dorostenci'!A33:A34,VÝPOČTY!L$3:L$1111,0),1))</f>
        <v/>
      </c>
      <c r="C33" s="55" t="str">
        <f>IF('mladší dorostenci'!B33="","",INDEX('mladší dorostenci'!C$3:C$1111,MATCH('mladší dorostenci'!A33:A34,VÝPOČTY!L$3:L$1111,0),1))</f>
        <v/>
      </c>
      <c r="D33" s="15" t="str">
        <f>IF('mladší dorostenci'!B33="","",INDEX('mladší dorostenci'!H$3:H$1111,MATCH('mladší dorostenci'!A33:A34,VÝPOČTY!L$3:L$1111,0),1))</f>
        <v/>
      </c>
      <c r="F33" s="37" t="str">
        <f>IF('střední dorostenci'!B33="","",INDEX('střední dorostenci'!I$3:I$1111,MATCH('střední dorostenci'!A33:A34,VÝPOČTY!Y$3:Y$1111,0),1))</f>
        <v/>
      </c>
      <c r="G33" s="59" t="str">
        <f>IF('střední dorostenci'!B33="","",INDEX('střední dorostenci'!B$3:B$1111,MATCH('střední dorostenci'!A33:A34,VÝPOČTY!Y$3:Y$1111,0),1))</f>
        <v/>
      </c>
      <c r="H33" s="59" t="str">
        <f>IF('střední dorostenci'!B33="","",INDEX('střední dorostenci'!C$3:C$1111,MATCH('střední dorostenci'!A33:A34,VÝPOČTY!Y$3:Y$1111,0),1))</f>
        <v/>
      </c>
      <c r="I33" s="13" t="str">
        <f>IF('střední dorostenci'!B33="","",INDEX('střední dorostenci'!H$3:H$1111,MATCH('střední dorostenci'!A33:A34,VÝPOČTY!Y$3:Y$1111,0),1))</f>
        <v/>
      </c>
      <c r="K33" s="37" t="str">
        <f>IF('starší dorostenci'!B33="","",INDEX('starší dorostenci'!I$3:I$1111,MATCH('starší dorostenci'!A33,VÝPOČTY!AL$3:AL$1111,0),1))</f>
        <v/>
      </c>
      <c r="L33" s="61" t="str">
        <f>IF('starší dorostenci'!B33="","",INDEX('starší dorostenci'!B$3:B$1111,MATCH('starší dorostenci'!A33,VÝPOČTY!AL$3:AL$1111,0),1))</f>
        <v/>
      </c>
      <c r="M33" s="61" t="str">
        <f>IF('starší dorostenci'!B33="","",INDEX('starší dorostenci'!C$3:C$1111,MATCH('starší dorostenci'!A33,VÝPOČTY!AL$3:AL$1111,0),1))</f>
        <v/>
      </c>
      <c r="N33" s="13" t="str">
        <f>IF('starší dorostenci'!B33="","",INDEX('starší dorostenci'!H$3:H$1111,MATCH('starší dorostenci'!A33,VÝPOČTY!AL$3:AL$1111,0),1))</f>
        <v/>
      </c>
      <c r="P33" s="37" t="e">
        <f>IF(#REF!="","",INDEX(#REF!,MATCH(#REF!,VÝPOČTY!AY$3:AY$1111,0),1))</f>
        <v>#REF!</v>
      </c>
      <c r="Q33" s="61" t="e">
        <f>IF(#REF!="","",INDEX(#REF!,MATCH(#REF!,VÝPOČTY!AY$3:AY$1111,0),1))</f>
        <v>#REF!</v>
      </c>
      <c r="R33" s="61" t="e">
        <f>IF(#REF!="","",INDEX(#REF!,MATCH(#REF!,VÝPOČTY!AY$3:AY$1111,0),1))</f>
        <v>#REF!</v>
      </c>
      <c r="S33" s="13" t="e">
        <f>IF(#REF!="","",INDEX(#REF!,MATCH(#REF!,VÝPOČTY!AY$3:AY$1111,0),1))</f>
        <v>#REF!</v>
      </c>
    </row>
    <row r="34" spans="1:19" ht="15" customHeight="1" thickBot="1" x14ac:dyDescent="0.35">
      <c r="A34" s="51"/>
      <c r="B34" s="56"/>
      <c r="C34" s="56"/>
      <c r="D34" s="16" t="str">
        <f>IF('mladší dorostenci'!B33="","",INDEX('mladší dorostenci'!H$3:H$1111,MATCH('mladší dorostenci'!A33,VÝPOČTY!L$3:L$1111,0)+1,1))</f>
        <v/>
      </c>
      <c r="F34" s="51"/>
      <c r="G34" s="60"/>
      <c r="H34" s="60"/>
      <c r="I34" s="14" t="str">
        <f>IF('střední dorostenci'!B33="","",INDEX('střední dorostenci'!H$3:H$1111,MATCH('střední dorostenci'!A33,VÝPOČTY!Y$3:Y$1111,0)+1,1))</f>
        <v/>
      </c>
      <c r="K34" s="51"/>
      <c r="L34" s="62"/>
      <c r="M34" s="62"/>
      <c r="N34" s="14" t="str">
        <f>IF('starší dorostenci'!B33="","",INDEX('starší dorostenci'!H$3:H$1111,MATCH('starší dorostenci'!A33,VÝPOČTY!AL$3:AL$1111,0)+1,1))</f>
        <v/>
      </c>
      <c r="P34" s="51"/>
      <c r="Q34" s="62"/>
      <c r="R34" s="62"/>
      <c r="S34" s="14" t="e">
        <f>IF(#REF!="","",INDEX(#REF!,MATCH(#REF!,VÝPOČTY!AY$3:AY$1111,0)+1,1))</f>
        <v>#REF!</v>
      </c>
    </row>
    <row r="35" spans="1:19" ht="15" customHeight="1" x14ac:dyDescent="0.3">
      <c r="A35" s="37" t="str">
        <f>IF('mladší dorostenci'!B35="","",INDEX('mladší dorostenci'!I$3:I$1111,MATCH('mladší dorostenci'!A35:A36,VÝPOČTY!L$3:L$1111,0),1))</f>
        <v/>
      </c>
      <c r="B35" s="55" t="str">
        <f>IF('mladší dorostenci'!B35="","",INDEX('mladší dorostenci'!B$3:B$1111,MATCH('mladší dorostenci'!A35:A36,VÝPOČTY!L$3:L$1111,0),1))</f>
        <v/>
      </c>
      <c r="C35" s="55" t="str">
        <f>IF('mladší dorostenci'!B35="","",INDEX('mladší dorostenci'!C$3:C$1111,MATCH('mladší dorostenci'!A35:A36,VÝPOČTY!L$3:L$1111,0),1))</f>
        <v/>
      </c>
      <c r="D35" s="15" t="str">
        <f>IF('mladší dorostenci'!B35="","",INDEX('mladší dorostenci'!H$3:H$1111,MATCH('mladší dorostenci'!A35:A36,VÝPOČTY!L$3:L$1111,0),1))</f>
        <v/>
      </c>
      <c r="F35" s="37" t="str">
        <f>IF('střední dorostenci'!B35="","",INDEX('střední dorostenci'!I$3:I$1111,MATCH('střední dorostenci'!A35:A36,VÝPOČTY!Y$3:Y$1111,0),1))</f>
        <v/>
      </c>
      <c r="G35" s="59" t="str">
        <f>IF('střední dorostenci'!B35="","",INDEX('střední dorostenci'!B$3:B$1111,MATCH('střední dorostenci'!A35:A36,VÝPOČTY!Y$3:Y$1111,0),1))</f>
        <v/>
      </c>
      <c r="H35" s="59" t="str">
        <f>IF('střední dorostenci'!B35="","",INDEX('střední dorostenci'!C$3:C$1111,MATCH('střední dorostenci'!A35:A36,VÝPOČTY!Y$3:Y$1111,0),1))</f>
        <v/>
      </c>
      <c r="I35" s="13" t="str">
        <f>IF('střední dorostenci'!B35="","",INDEX('střední dorostenci'!H$3:H$1111,MATCH('střední dorostenci'!A35:A36,VÝPOČTY!Y$3:Y$1111,0),1))</f>
        <v/>
      </c>
      <c r="K35" s="37" t="str">
        <f>IF('starší dorostenci'!B35="","",INDEX('starší dorostenci'!I$3:I$1111,MATCH('starší dorostenci'!A35,VÝPOČTY!AL$3:AL$1111,0),1))</f>
        <v/>
      </c>
      <c r="L35" s="61" t="str">
        <f>IF('starší dorostenci'!B35="","",INDEX('starší dorostenci'!B$3:B$1111,MATCH('starší dorostenci'!A35,VÝPOČTY!AL$3:AL$1111,0),1))</f>
        <v/>
      </c>
      <c r="M35" s="61" t="str">
        <f>IF('starší dorostenci'!B35="","",INDEX('starší dorostenci'!C$3:C$1111,MATCH('starší dorostenci'!A35,VÝPOČTY!AL$3:AL$1111,0),1))</f>
        <v/>
      </c>
      <c r="N35" s="13" t="str">
        <f>IF('starší dorostenci'!B35="","",INDEX('starší dorostenci'!H$3:H$1111,MATCH('starší dorostenci'!A35,VÝPOČTY!AL$3:AL$1111,0),1))</f>
        <v/>
      </c>
      <c r="P35" s="37" t="e">
        <f>IF(#REF!="","",INDEX(#REF!,MATCH(#REF!,VÝPOČTY!AY$3:AY$1111,0),1))</f>
        <v>#REF!</v>
      </c>
      <c r="Q35" s="61" t="e">
        <f>IF(#REF!="","",INDEX(#REF!,MATCH(#REF!,VÝPOČTY!AY$3:AY$1111,0),1))</f>
        <v>#REF!</v>
      </c>
      <c r="R35" s="61" t="e">
        <f>IF(#REF!="","",INDEX(#REF!,MATCH(#REF!,VÝPOČTY!AY$3:AY$1111,0),1))</f>
        <v>#REF!</v>
      </c>
      <c r="S35" s="13" t="e">
        <f>IF(#REF!="","",INDEX(#REF!,MATCH(#REF!,VÝPOČTY!AY$3:AY$1111,0),1))</f>
        <v>#REF!</v>
      </c>
    </row>
    <row r="36" spans="1:19" ht="15" customHeight="1" thickBot="1" x14ac:dyDescent="0.35">
      <c r="A36" s="51"/>
      <c r="B36" s="56"/>
      <c r="C36" s="56"/>
      <c r="D36" s="16" t="str">
        <f>IF('mladší dorostenci'!B35="","",INDEX('mladší dorostenci'!H$3:H$1111,MATCH('mladší dorostenci'!A35,VÝPOČTY!L$3:L$1111,0)+1,1))</f>
        <v/>
      </c>
      <c r="F36" s="51"/>
      <c r="G36" s="60"/>
      <c r="H36" s="60"/>
      <c r="I36" s="14" t="str">
        <f>IF('střední dorostenci'!B35="","",INDEX('střední dorostenci'!H$3:H$1111,MATCH('střední dorostenci'!A35,VÝPOČTY!Y$3:Y$1111,0)+1,1))</f>
        <v/>
      </c>
      <c r="K36" s="51"/>
      <c r="L36" s="62"/>
      <c r="M36" s="62"/>
      <c r="N36" s="14" t="str">
        <f>IF('starší dorostenci'!B35="","",INDEX('starší dorostenci'!H$3:H$1111,MATCH('starší dorostenci'!A35,VÝPOČTY!AL$3:AL$1111,0)+1,1))</f>
        <v/>
      </c>
      <c r="P36" s="51"/>
      <c r="Q36" s="62"/>
      <c r="R36" s="62"/>
      <c r="S36" s="14" t="e">
        <f>IF(#REF!="","",INDEX(#REF!,MATCH(#REF!,VÝPOČTY!AY$3:AY$1111,0)+1,1))</f>
        <v>#REF!</v>
      </c>
    </row>
    <row r="37" spans="1:19" ht="15" customHeight="1" x14ac:dyDescent="0.3">
      <c r="A37" s="37" t="str">
        <f>IF('mladší dorostenci'!B37="","",INDEX('mladší dorostenci'!I$3:I$1111,MATCH('mladší dorostenci'!A37:A38,VÝPOČTY!L$3:L$1111,0),1))</f>
        <v/>
      </c>
      <c r="B37" s="55" t="str">
        <f>IF('mladší dorostenci'!B37="","",INDEX('mladší dorostenci'!B$3:B$1111,MATCH('mladší dorostenci'!A37:A38,VÝPOČTY!L$3:L$1111,0),1))</f>
        <v/>
      </c>
      <c r="C37" s="55" t="str">
        <f>IF('mladší dorostenci'!B37="","",INDEX('mladší dorostenci'!C$3:C$1111,MATCH('mladší dorostenci'!A37:A38,VÝPOČTY!L$3:L$1111,0),1))</f>
        <v/>
      </c>
      <c r="D37" s="15" t="str">
        <f>IF('mladší dorostenci'!B37="","",INDEX('mladší dorostenci'!H$3:H$1111,MATCH('mladší dorostenci'!A37:A38,VÝPOČTY!L$3:L$1111,0),1))</f>
        <v/>
      </c>
      <c r="F37" s="37" t="str">
        <f>IF('střední dorostenci'!B37="","",INDEX('střední dorostenci'!I$3:I$1111,MATCH('střední dorostenci'!A37:A38,VÝPOČTY!Y$3:Y$1111,0),1))</f>
        <v/>
      </c>
      <c r="G37" s="59" t="str">
        <f>IF('střední dorostenci'!B37="","",INDEX('střední dorostenci'!B$3:B$1111,MATCH('střední dorostenci'!A37:A38,VÝPOČTY!Y$3:Y$1111,0),1))</f>
        <v/>
      </c>
      <c r="H37" s="59" t="str">
        <f>IF('střední dorostenci'!B37="","",INDEX('střední dorostenci'!C$3:C$1111,MATCH('střední dorostenci'!A37:A38,VÝPOČTY!Y$3:Y$1111,0),1))</f>
        <v/>
      </c>
      <c r="I37" s="13" t="str">
        <f>IF('střední dorostenci'!B37="","",INDEX('střední dorostenci'!H$3:H$1111,MATCH('střední dorostenci'!A37:A38,VÝPOČTY!Y$3:Y$1111,0),1))</f>
        <v/>
      </c>
      <c r="K37" s="37" t="str">
        <f>IF('starší dorostenci'!B37="","",INDEX('starší dorostenci'!I$3:I$1111,MATCH('starší dorostenci'!A37,VÝPOČTY!AL$3:AL$1111,0),1))</f>
        <v/>
      </c>
      <c r="L37" s="61" t="str">
        <f>IF('starší dorostenci'!B37="","",INDEX('starší dorostenci'!B$3:B$1111,MATCH('starší dorostenci'!A37,VÝPOČTY!AL$3:AL$1111,0),1))</f>
        <v/>
      </c>
      <c r="M37" s="61" t="str">
        <f>IF('starší dorostenci'!B37="","",INDEX('starší dorostenci'!C$3:C$1111,MATCH('starší dorostenci'!A37,VÝPOČTY!AL$3:AL$1111,0),1))</f>
        <v/>
      </c>
      <c r="N37" s="13" t="str">
        <f>IF('starší dorostenci'!B37="","",INDEX('starší dorostenci'!H$3:H$1111,MATCH('starší dorostenci'!A37,VÝPOČTY!AL$3:AL$1111,0),1))</f>
        <v/>
      </c>
      <c r="P37" s="37" t="e">
        <f>IF(#REF!="","",INDEX(#REF!,MATCH(#REF!,VÝPOČTY!AY$3:AY$1111,0),1))</f>
        <v>#REF!</v>
      </c>
      <c r="Q37" s="61" t="e">
        <f>IF(#REF!="","",INDEX(#REF!,MATCH(#REF!,VÝPOČTY!AY$3:AY$1111,0),1))</f>
        <v>#REF!</v>
      </c>
      <c r="R37" s="61" t="e">
        <f>IF(#REF!="","",INDEX(#REF!,MATCH(#REF!,VÝPOČTY!AY$3:AY$1111,0),1))</f>
        <v>#REF!</v>
      </c>
      <c r="S37" s="13" t="e">
        <f>IF(#REF!="","",INDEX(#REF!,MATCH(#REF!,VÝPOČTY!AY$3:AY$1111,0),1))</f>
        <v>#REF!</v>
      </c>
    </row>
    <row r="38" spans="1:19" ht="15" customHeight="1" thickBot="1" x14ac:dyDescent="0.35">
      <c r="A38" s="51"/>
      <c r="B38" s="56"/>
      <c r="C38" s="56"/>
      <c r="D38" s="16" t="str">
        <f>IF('mladší dorostenci'!B37="","",INDEX('mladší dorostenci'!H$3:H$1111,MATCH('mladší dorostenci'!A37,VÝPOČTY!L$3:L$1111,0)+1,1))</f>
        <v/>
      </c>
      <c r="F38" s="51"/>
      <c r="G38" s="60"/>
      <c r="H38" s="60"/>
      <c r="I38" s="14" t="str">
        <f>IF('střední dorostenci'!B37="","",INDEX('střední dorostenci'!H$3:H$1111,MATCH('střední dorostenci'!A37,VÝPOČTY!Y$3:Y$1111,0)+1,1))</f>
        <v/>
      </c>
      <c r="K38" s="51"/>
      <c r="L38" s="62"/>
      <c r="M38" s="62"/>
      <c r="N38" s="14" t="str">
        <f>IF('starší dorostenci'!B37="","",INDEX('starší dorostenci'!H$3:H$1111,MATCH('starší dorostenci'!A37,VÝPOČTY!AL$3:AL$1111,0)+1,1))</f>
        <v/>
      </c>
      <c r="P38" s="51"/>
      <c r="Q38" s="62"/>
      <c r="R38" s="62"/>
      <c r="S38" s="14" t="e">
        <f>IF(#REF!="","",INDEX(#REF!,MATCH(#REF!,VÝPOČTY!AY$3:AY$1111,0)+1,1))</f>
        <v>#REF!</v>
      </c>
    </row>
    <row r="39" spans="1:19" ht="15" customHeight="1" x14ac:dyDescent="0.3">
      <c r="A39" s="37" t="str">
        <f>IF('mladší dorostenci'!B39="","",INDEX('mladší dorostenci'!I$3:I$1111,MATCH('mladší dorostenci'!A39:A40,VÝPOČTY!L$3:L$1111,0),1))</f>
        <v/>
      </c>
      <c r="B39" s="55" t="str">
        <f>IF('mladší dorostenci'!B39="","",INDEX('mladší dorostenci'!B$3:B$1111,MATCH('mladší dorostenci'!A39:A40,VÝPOČTY!L$3:L$1111,0),1))</f>
        <v/>
      </c>
      <c r="C39" s="55" t="str">
        <f>IF('mladší dorostenci'!B39="","",INDEX('mladší dorostenci'!C$3:C$1111,MATCH('mladší dorostenci'!A39:A40,VÝPOČTY!L$3:L$1111,0),1))</f>
        <v/>
      </c>
      <c r="D39" s="15" t="str">
        <f>IF('mladší dorostenci'!B39="","",INDEX('mladší dorostenci'!H$3:H$1111,MATCH('mladší dorostenci'!A39:A40,VÝPOČTY!L$3:L$1111,0),1))</f>
        <v/>
      </c>
      <c r="F39" s="37" t="str">
        <f>IF('střední dorostenci'!B39="","",INDEX('střední dorostenci'!I$3:I$1111,MATCH('střední dorostenci'!A39:A40,VÝPOČTY!Y$3:Y$1111,0),1))</f>
        <v/>
      </c>
      <c r="G39" s="59" t="str">
        <f>IF('střední dorostenci'!B39="","",INDEX('střední dorostenci'!B$3:B$1111,MATCH('střední dorostenci'!A39:A40,VÝPOČTY!Y$3:Y$1111,0),1))</f>
        <v/>
      </c>
      <c r="H39" s="59" t="str">
        <f>IF('střední dorostenci'!B39="","",INDEX('střední dorostenci'!C$3:C$1111,MATCH('střední dorostenci'!A39:A40,VÝPOČTY!Y$3:Y$1111,0),1))</f>
        <v/>
      </c>
      <c r="I39" s="13" t="str">
        <f>IF('střední dorostenci'!B39="","",INDEX('střední dorostenci'!H$3:H$1111,MATCH('střední dorostenci'!A39:A40,VÝPOČTY!Y$3:Y$1111,0),1))</f>
        <v/>
      </c>
      <c r="K39" s="37" t="str">
        <f>IF('starší dorostenci'!B39="","",INDEX('starší dorostenci'!I$3:I$1111,MATCH('starší dorostenci'!A39,VÝPOČTY!AL$3:AL$1111,0),1))</f>
        <v/>
      </c>
      <c r="L39" s="61" t="str">
        <f>IF('starší dorostenci'!B39="","",INDEX('starší dorostenci'!B$3:B$1111,MATCH('starší dorostenci'!A39,VÝPOČTY!AL$3:AL$1111,0),1))</f>
        <v/>
      </c>
      <c r="M39" s="61" t="str">
        <f>IF('starší dorostenci'!B39="","",INDEX('starší dorostenci'!C$3:C$1111,MATCH('starší dorostenci'!A39,VÝPOČTY!AL$3:AL$1111,0),1))</f>
        <v/>
      </c>
      <c r="N39" s="13" t="str">
        <f>IF('starší dorostenci'!B39="","",INDEX('starší dorostenci'!H$3:H$1111,MATCH('starší dorostenci'!A39,VÝPOČTY!AL$3:AL$1111,0),1))</f>
        <v/>
      </c>
      <c r="P39" s="37" t="e">
        <f>IF(#REF!="","",INDEX(#REF!,MATCH(#REF!,VÝPOČTY!AY$3:AY$1111,0),1))</f>
        <v>#REF!</v>
      </c>
      <c r="Q39" s="61" t="e">
        <f>IF(#REF!="","",INDEX(#REF!,MATCH(#REF!,VÝPOČTY!AY$3:AY$1111,0),1))</f>
        <v>#REF!</v>
      </c>
      <c r="R39" s="61" t="e">
        <f>IF(#REF!="","",INDEX(#REF!,MATCH(#REF!,VÝPOČTY!AY$3:AY$1111,0),1))</f>
        <v>#REF!</v>
      </c>
      <c r="S39" s="13" t="e">
        <f>IF(#REF!="","",INDEX(#REF!,MATCH(#REF!,VÝPOČTY!AY$3:AY$1111,0),1))</f>
        <v>#REF!</v>
      </c>
    </row>
    <row r="40" spans="1:19" ht="15" customHeight="1" thickBot="1" x14ac:dyDescent="0.35">
      <c r="A40" s="51"/>
      <c r="B40" s="56"/>
      <c r="C40" s="56"/>
      <c r="D40" s="16" t="str">
        <f>IF('mladší dorostenci'!B39="","",INDEX('mladší dorostenci'!H$3:H$1111,MATCH('mladší dorostenci'!A39,VÝPOČTY!L$3:L$1111,0)+1,1))</f>
        <v/>
      </c>
      <c r="F40" s="51"/>
      <c r="G40" s="60"/>
      <c r="H40" s="60"/>
      <c r="I40" s="14" t="str">
        <f>IF('střední dorostenci'!B39="","",INDEX('střední dorostenci'!H$3:H$1111,MATCH('střední dorostenci'!A39,VÝPOČTY!Y$3:Y$1111,0)+1,1))</f>
        <v/>
      </c>
      <c r="K40" s="51"/>
      <c r="L40" s="62"/>
      <c r="M40" s="62"/>
      <c r="N40" s="14" t="str">
        <f>IF('starší dorostenci'!B39="","",INDEX('starší dorostenci'!H$3:H$1111,MATCH('starší dorostenci'!A39,VÝPOČTY!AL$3:AL$1111,0)+1,1))</f>
        <v/>
      </c>
      <c r="P40" s="51"/>
      <c r="Q40" s="62"/>
      <c r="R40" s="62"/>
      <c r="S40" s="14" t="e">
        <f>IF(#REF!="","",INDEX(#REF!,MATCH(#REF!,VÝPOČTY!AY$3:AY$1111,0)+1,1))</f>
        <v>#REF!</v>
      </c>
    </row>
    <row r="41" spans="1:19" ht="15" customHeight="1" x14ac:dyDescent="0.3">
      <c r="A41" s="37" t="str">
        <f>IF('mladší dorostenci'!B41="","",INDEX('mladší dorostenci'!I$3:I$1111,MATCH('mladší dorostenci'!A41:A42,VÝPOČTY!L$3:L$1111,0),1))</f>
        <v/>
      </c>
      <c r="B41" s="55" t="str">
        <f>IF('mladší dorostenci'!B41="","",INDEX('mladší dorostenci'!B$3:B$1111,MATCH('mladší dorostenci'!A41:A42,VÝPOČTY!L$3:L$1111,0),1))</f>
        <v/>
      </c>
      <c r="C41" s="55" t="str">
        <f>IF('mladší dorostenci'!B41="","",INDEX('mladší dorostenci'!C$3:C$1111,MATCH('mladší dorostenci'!A41:A42,VÝPOČTY!L$3:L$1111,0),1))</f>
        <v/>
      </c>
      <c r="D41" s="15" t="str">
        <f>IF('mladší dorostenci'!B41="","",INDEX('mladší dorostenci'!H$3:H$1111,MATCH('mladší dorostenci'!A41:A42,VÝPOČTY!L$3:L$1111,0),1))</f>
        <v/>
      </c>
      <c r="F41" s="37" t="str">
        <f>IF('střední dorostenci'!B41="","",INDEX('střední dorostenci'!I$3:I$1111,MATCH('střední dorostenci'!A41:A42,VÝPOČTY!Y$3:Y$1111,0),1))</f>
        <v/>
      </c>
      <c r="G41" s="59" t="str">
        <f>IF('střední dorostenci'!B41="","",INDEX('střední dorostenci'!B$3:B$1111,MATCH('střední dorostenci'!A41:A42,VÝPOČTY!Y$3:Y$1111,0),1))</f>
        <v/>
      </c>
      <c r="H41" s="59" t="str">
        <f>IF('střední dorostenci'!B41="","",INDEX('střední dorostenci'!C$3:C$1111,MATCH('střední dorostenci'!A41:A42,VÝPOČTY!Y$3:Y$1111,0),1))</f>
        <v/>
      </c>
      <c r="I41" s="13" t="str">
        <f>IF('střední dorostenci'!B41="","",INDEX('střední dorostenci'!H$3:H$1111,MATCH('střední dorostenci'!A41:A42,VÝPOČTY!Y$3:Y$1111,0),1))</f>
        <v/>
      </c>
      <c r="K41" s="37" t="str">
        <f>IF('starší dorostenci'!B41="","",INDEX('starší dorostenci'!I$3:I$1111,MATCH('starší dorostenci'!A41,VÝPOČTY!AL$3:AL$1111,0),1))</f>
        <v/>
      </c>
      <c r="L41" s="61" t="str">
        <f>IF('starší dorostenci'!B41="","",INDEX('starší dorostenci'!B$3:B$1111,MATCH('starší dorostenci'!A41,VÝPOČTY!AL$3:AL$1111,0),1))</f>
        <v/>
      </c>
      <c r="M41" s="61" t="str">
        <f>IF('starší dorostenci'!B41="","",INDEX('starší dorostenci'!C$3:C$1111,MATCH('starší dorostenci'!A41,VÝPOČTY!AL$3:AL$1111,0),1))</f>
        <v/>
      </c>
      <c r="N41" s="13" t="str">
        <f>IF('starší dorostenci'!B41="","",INDEX('starší dorostenci'!H$3:H$1111,MATCH('starší dorostenci'!A41,VÝPOČTY!AL$3:AL$1111,0),1))</f>
        <v/>
      </c>
      <c r="P41" s="37" t="e">
        <f>IF(#REF!="","",INDEX(#REF!,MATCH(#REF!,VÝPOČTY!AY$3:AY$1111,0),1))</f>
        <v>#REF!</v>
      </c>
      <c r="Q41" s="61" t="e">
        <f>IF(#REF!="","",INDEX(#REF!,MATCH(#REF!,VÝPOČTY!AY$3:AY$1111,0),1))</f>
        <v>#REF!</v>
      </c>
      <c r="R41" s="61" t="e">
        <f>IF(#REF!="","",INDEX(#REF!,MATCH(#REF!,VÝPOČTY!AY$3:AY$1111,0),1))</f>
        <v>#REF!</v>
      </c>
      <c r="S41" s="13" t="e">
        <f>IF(#REF!="","",INDEX(#REF!,MATCH(#REF!,VÝPOČTY!AY$3:AY$1111,0),1))</f>
        <v>#REF!</v>
      </c>
    </row>
    <row r="42" spans="1:19" ht="15" customHeight="1" thickBot="1" x14ac:dyDescent="0.35">
      <c r="A42" s="51"/>
      <c r="B42" s="56"/>
      <c r="C42" s="56"/>
      <c r="D42" s="16" t="str">
        <f>IF('mladší dorostenci'!B41="","",INDEX('mladší dorostenci'!H$3:H$1111,MATCH('mladší dorostenci'!A41,VÝPOČTY!L$3:L$1111,0)+1,1))</f>
        <v/>
      </c>
      <c r="F42" s="51"/>
      <c r="G42" s="60"/>
      <c r="H42" s="60"/>
      <c r="I42" s="14" t="str">
        <f>IF('střední dorostenci'!B41="","",INDEX('střední dorostenci'!H$3:H$1111,MATCH('střední dorostenci'!A41,VÝPOČTY!Y$3:Y$1111,0)+1,1))</f>
        <v/>
      </c>
      <c r="K42" s="51"/>
      <c r="L42" s="62"/>
      <c r="M42" s="62"/>
      <c r="N42" s="14" t="str">
        <f>IF('starší dorostenci'!B41="","",INDEX('starší dorostenci'!H$3:H$1111,MATCH('starší dorostenci'!A41,VÝPOČTY!AL$3:AL$1111,0)+1,1))</f>
        <v/>
      </c>
      <c r="P42" s="51"/>
      <c r="Q42" s="62"/>
      <c r="R42" s="62"/>
      <c r="S42" s="14" t="e">
        <f>IF(#REF!="","",INDEX(#REF!,MATCH(#REF!,VÝPOČTY!AY$3:AY$1111,0)+1,1))</f>
        <v>#REF!</v>
      </c>
    </row>
    <row r="43" spans="1:19" ht="15" customHeight="1" x14ac:dyDescent="0.3">
      <c r="A43" s="37" t="str">
        <f>IF('mladší dorostenci'!B43="","",INDEX('mladší dorostenci'!I$3:I$1111,MATCH('mladší dorostenci'!A43:A44,VÝPOČTY!L$3:L$1111,0),1))</f>
        <v/>
      </c>
      <c r="B43" s="55" t="str">
        <f>IF('mladší dorostenci'!B43="","",INDEX('mladší dorostenci'!B$3:B$1111,MATCH('mladší dorostenci'!A43:A44,VÝPOČTY!L$3:L$1111,0),1))</f>
        <v/>
      </c>
      <c r="C43" s="55" t="str">
        <f>IF('mladší dorostenci'!B43="","",INDEX('mladší dorostenci'!C$3:C$1111,MATCH('mladší dorostenci'!A43:A44,VÝPOČTY!L$3:L$1111,0),1))</f>
        <v/>
      </c>
      <c r="D43" s="15" t="str">
        <f>IF('mladší dorostenci'!B43="","",INDEX('mladší dorostenci'!H$3:H$1111,MATCH('mladší dorostenci'!A43:A44,VÝPOČTY!L$3:L$1111,0),1))</f>
        <v/>
      </c>
      <c r="F43" s="37" t="str">
        <f>IF('střední dorostenci'!B43="","",INDEX('střední dorostenci'!I$3:I$1111,MATCH('střední dorostenci'!A43:A44,VÝPOČTY!Y$3:Y$1111,0),1))</f>
        <v/>
      </c>
      <c r="G43" s="59" t="str">
        <f>IF('střední dorostenci'!B43="","",INDEX('střední dorostenci'!B$3:B$1111,MATCH('střední dorostenci'!A43:A44,VÝPOČTY!Y$3:Y$1111,0),1))</f>
        <v/>
      </c>
      <c r="H43" s="59" t="str">
        <f>IF('střední dorostenci'!B43="","",INDEX('střední dorostenci'!C$3:C$1111,MATCH('střední dorostenci'!A43:A44,VÝPOČTY!Y$3:Y$1111,0),1))</f>
        <v/>
      </c>
      <c r="I43" s="13" t="str">
        <f>IF('střední dorostenci'!B43="","",INDEX('střední dorostenci'!H$3:H$1111,MATCH('střední dorostenci'!A43:A44,VÝPOČTY!Y$3:Y$1111,0),1))</f>
        <v/>
      </c>
      <c r="K43" s="37" t="str">
        <f>IF('starší dorostenci'!B43="","",INDEX('starší dorostenci'!I$3:I$1111,MATCH('starší dorostenci'!A43,VÝPOČTY!AL$3:AL$1111,0),1))</f>
        <v/>
      </c>
      <c r="L43" s="61" t="str">
        <f>IF('starší dorostenci'!B43="","",INDEX('starší dorostenci'!B$3:B$1111,MATCH('starší dorostenci'!A43,VÝPOČTY!AL$3:AL$1111,0),1))</f>
        <v/>
      </c>
      <c r="M43" s="61" t="str">
        <f>IF('starší dorostenci'!B43="","",INDEX('starší dorostenci'!C$3:C$1111,MATCH('starší dorostenci'!A43,VÝPOČTY!AL$3:AL$1111,0),1))</f>
        <v/>
      </c>
      <c r="N43" s="13" t="str">
        <f>IF('starší dorostenci'!B43="","",INDEX('starší dorostenci'!H$3:H$1111,MATCH('starší dorostenci'!A43,VÝPOČTY!AL$3:AL$1111,0),1))</f>
        <v/>
      </c>
      <c r="P43" s="37" t="e">
        <f>IF(#REF!="","",INDEX(#REF!,MATCH(#REF!,VÝPOČTY!AY$3:AY$1111,0),1))</f>
        <v>#REF!</v>
      </c>
      <c r="Q43" s="61" t="e">
        <f>IF(#REF!="","",INDEX(#REF!,MATCH(#REF!,VÝPOČTY!AY$3:AY$1111,0),1))</f>
        <v>#REF!</v>
      </c>
      <c r="R43" s="61" t="e">
        <f>IF(#REF!="","",INDEX(#REF!,MATCH(#REF!,VÝPOČTY!AY$3:AY$1111,0),1))</f>
        <v>#REF!</v>
      </c>
      <c r="S43" s="13" t="e">
        <f>IF(#REF!="","",INDEX(#REF!,MATCH(#REF!,VÝPOČTY!AY$3:AY$1111,0),1))</f>
        <v>#REF!</v>
      </c>
    </row>
    <row r="44" spans="1:19" ht="15" customHeight="1" thickBot="1" x14ac:dyDescent="0.35">
      <c r="A44" s="51"/>
      <c r="B44" s="56"/>
      <c r="C44" s="56"/>
      <c r="D44" s="16" t="str">
        <f>IF('mladší dorostenci'!B43="","",INDEX('mladší dorostenci'!H$3:H$1111,MATCH('mladší dorostenci'!A43,VÝPOČTY!L$3:L$1111,0)+1,1))</f>
        <v/>
      </c>
      <c r="F44" s="51"/>
      <c r="G44" s="60"/>
      <c r="H44" s="60"/>
      <c r="I44" s="14" t="str">
        <f>IF('střední dorostenci'!B43="","",INDEX('střední dorostenci'!H$3:H$1111,MATCH('střední dorostenci'!A43,VÝPOČTY!Y$3:Y$1111,0)+1,1))</f>
        <v/>
      </c>
      <c r="K44" s="51"/>
      <c r="L44" s="62"/>
      <c r="M44" s="62"/>
      <c r="N44" s="14" t="str">
        <f>IF('starší dorostenci'!B43="","",INDEX('starší dorostenci'!H$3:H$1111,MATCH('starší dorostenci'!A43,VÝPOČTY!AL$3:AL$1111,0)+1,1))</f>
        <v/>
      </c>
      <c r="P44" s="51"/>
      <c r="Q44" s="62"/>
      <c r="R44" s="62"/>
      <c r="S44" s="14" t="e">
        <f>IF(#REF!="","",INDEX(#REF!,MATCH(#REF!,VÝPOČTY!AY$3:AY$1111,0)+1,1))</f>
        <v>#REF!</v>
      </c>
    </row>
    <row r="45" spans="1:19" ht="15" customHeight="1" x14ac:dyDescent="0.3">
      <c r="A45" s="37" t="str">
        <f>IF('mladší dorostenci'!B45="","",INDEX('mladší dorostenci'!I$3:I$1111,MATCH('mladší dorostenci'!A45:A46,VÝPOČTY!L$3:L$1111,0),1))</f>
        <v/>
      </c>
      <c r="B45" s="55" t="str">
        <f>IF('mladší dorostenci'!B45="","",INDEX('mladší dorostenci'!B$3:B$1111,MATCH('mladší dorostenci'!A45:A46,VÝPOČTY!L$3:L$1111,0),1))</f>
        <v/>
      </c>
      <c r="C45" s="55" t="str">
        <f>IF('mladší dorostenci'!B45="","",INDEX('mladší dorostenci'!C$3:C$1111,MATCH('mladší dorostenci'!A45:A46,VÝPOČTY!L$3:L$1111,0),1))</f>
        <v/>
      </c>
      <c r="D45" s="15" t="str">
        <f>IF('mladší dorostenci'!B45="","",INDEX('mladší dorostenci'!H$3:H$1111,MATCH('mladší dorostenci'!A45:A46,VÝPOČTY!L$3:L$1111,0),1))</f>
        <v/>
      </c>
      <c r="F45" s="37" t="str">
        <f>IF('střední dorostenci'!B45="","",INDEX('střední dorostenci'!I$3:I$1111,MATCH('střední dorostenci'!A45:A46,VÝPOČTY!Y$3:Y$1111,0),1))</f>
        <v/>
      </c>
      <c r="G45" s="59" t="str">
        <f>IF('střední dorostenci'!B45="","",INDEX('střední dorostenci'!B$3:B$1111,MATCH('střední dorostenci'!A45:A46,VÝPOČTY!Y$3:Y$1111,0),1))</f>
        <v/>
      </c>
      <c r="H45" s="59" t="str">
        <f>IF('střední dorostenci'!B45="","",INDEX('střední dorostenci'!C$3:C$1111,MATCH('střední dorostenci'!A45:A46,VÝPOČTY!Y$3:Y$1111,0),1))</f>
        <v/>
      </c>
      <c r="I45" s="13" t="str">
        <f>IF('střední dorostenci'!B45="","",INDEX('střední dorostenci'!H$3:H$1111,MATCH('střední dorostenci'!A45:A46,VÝPOČTY!Y$3:Y$1111,0),1))</f>
        <v/>
      </c>
      <c r="K45" s="37" t="str">
        <f>IF('starší dorostenci'!B45="","",INDEX('starší dorostenci'!I$3:I$1111,MATCH('starší dorostenci'!A45,VÝPOČTY!AL$3:AL$1111,0),1))</f>
        <v/>
      </c>
      <c r="L45" s="61" t="str">
        <f>IF('starší dorostenci'!B45="","",INDEX('starší dorostenci'!B$3:B$1111,MATCH('starší dorostenci'!A45,VÝPOČTY!AL$3:AL$1111,0),1))</f>
        <v/>
      </c>
      <c r="M45" s="61" t="str">
        <f>IF('starší dorostenci'!B45="","",INDEX('starší dorostenci'!C$3:C$1111,MATCH('starší dorostenci'!A45,VÝPOČTY!AL$3:AL$1111,0),1))</f>
        <v/>
      </c>
      <c r="N45" s="13" t="str">
        <f>IF('starší dorostenci'!B45="","",INDEX('starší dorostenci'!H$3:H$1111,MATCH('starší dorostenci'!A45,VÝPOČTY!AL$3:AL$1111,0),1))</f>
        <v/>
      </c>
      <c r="P45" s="37" t="e">
        <f>IF(#REF!="","",INDEX(#REF!,MATCH(#REF!,VÝPOČTY!AY$3:AY$1111,0),1))</f>
        <v>#REF!</v>
      </c>
      <c r="Q45" s="61" t="e">
        <f>IF(#REF!="","",INDEX(#REF!,MATCH(#REF!,VÝPOČTY!AY$3:AY$1111,0),1))</f>
        <v>#REF!</v>
      </c>
      <c r="R45" s="61" t="e">
        <f>IF(#REF!="","",INDEX(#REF!,MATCH(#REF!,VÝPOČTY!AY$3:AY$1111,0),1))</f>
        <v>#REF!</v>
      </c>
      <c r="S45" s="13" t="e">
        <f>IF(#REF!="","",INDEX(#REF!,MATCH(#REF!,VÝPOČTY!AY$3:AY$1111,0),1))</f>
        <v>#REF!</v>
      </c>
    </row>
    <row r="46" spans="1:19" ht="15" customHeight="1" thickBot="1" x14ac:dyDescent="0.35">
      <c r="A46" s="51"/>
      <c r="B46" s="56"/>
      <c r="C46" s="56"/>
      <c r="D46" s="16" t="str">
        <f>IF('mladší dorostenci'!B45="","",INDEX('mladší dorostenci'!H$3:H$1111,MATCH('mladší dorostenci'!A45,VÝPOČTY!L$3:L$1111,0)+1,1))</f>
        <v/>
      </c>
      <c r="F46" s="51"/>
      <c r="G46" s="60"/>
      <c r="H46" s="60"/>
      <c r="I46" s="14" t="str">
        <f>IF('střední dorostenci'!B45="","",INDEX('střední dorostenci'!H$3:H$1111,MATCH('střední dorostenci'!A45,VÝPOČTY!Y$3:Y$1111,0)+1,1))</f>
        <v/>
      </c>
      <c r="K46" s="51"/>
      <c r="L46" s="62"/>
      <c r="M46" s="62"/>
      <c r="N46" s="14" t="str">
        <f>IF('starší dorostenci'!B45="","",INDEX('starší dorostenci'!H$3:H$1111,MATCH('starší dorostenci'!A45,VÝPOČTY!AL$3:AL$1111,0)+1,1))</f>
        <v/>
      </c>
      <c r="P46" s="51"/>
      <c r="Q46" s="62"/>
      <c r="R46" s="62"/>
      <c r="S46" s="14" t="e">
        <f>IF(#REF!="","",INDEX(#REF!,MATCH(#REF!,VÝPOČTY!AY$3:AY$1111,0)+1,1))</f>
        <v>#REF!</v>
      </c>
    </row>
    <row r="47" spans="1:19" ht="15" customHeight="1" x14ac:dyDescent="0.3">
      <c r="A47" s="37" t="str">
        <f>IF('mladší dorostenci'!B47="","",INDEX('mladší dorostenci'!I$3:I$1111,MATCH('mladší dorostenci'!A47:A48,VÝPOČTY!L$3:L$1111,0),1))</f>
        <v/>
      </c>
      <c r="B47" s="55" t="str">
        <f>IF('mladší dorostenci'!B47="","",INDEX('mladší dorostenci'!B$3:B$1111,MATCH('mladší dorostenci'!A47:A48,VÝPOČTY!L$3:L$1111,0),1))</f>
        <v/>
      </c>
      <c r="C47" s="55" t="str">
        <f>IF('mladší dorostenci'!B47="","",INDEX('mladší dorostenci'!C$3:C$1111,MATCH('mladší dorostenci'!A47:A48,VÝPOČTY!L$3:L$1111,0),1))</f>
        <v/>
      </c>
      <c r="D47" s="15" t="str">
        <f>IF('mladší dorostenci'!B47="","",INDEX('mladší dorostenci'!H$3:H$1111,MATCH('mladší dorostenci'!A47:A48,VÝPOČTY!L$3:L$1111,0),1))</f>
        <v/>
      </c>
      <c r="F47" s="37" t="str">
        <f>IF('střední dorostenci'!B47="","",INDEX('střední dorostenci'!I$3:I$1111,MATCH('střední dorostenci'!A47:A48,VÝPOČTY!Y$3:Y$1111,0),1))</f>
        <v/>
      </c>
      <c r="G47" s="59" t="str">
        <f>IF('střední dorostenci'!B47="","",INDEX('střední dorostenci'!B$3:B$1111,MATCH('střední dorostenci'!A47:A48,VÝPOČTY!Y$3:Y$1111,0),1))</f>
        <v/>
      </c>
      <c r="H47" s="59" t="str">
        <f>IF('střední dorostenci'!B47="","",INDEX('střední dorostenci'!C$3:C$1111,MATCH('střední dorostenci'!A47:A48,VÝPOČTY!Y$3:Y$1111,0),1))</f>
        <v/>
      </c>
      <c r="I47" s="13" t="str">
        <f>IF('střední dorostenci'!B47="","",INDEX('střední dorostenci'!H$3:H$1111,MATCH('střední dorostenci'!A47:A48,VÝPOČTY!Y$3:Y$1111,0),1))</f>
        <v/>
      </c>
      <c r="K47" s="37" t="str">
        <f>IF('starší dorostenci'!B47="","",INDEX('starší dorostenci'!I$3:I$1111,MATCH('starší dorostenci'!A47,VÝPOČTY!AL$3:AL$1111,0),1))</f>
        <v/>
      </c>
      <c r="L47" s="61" t="str">
        <f>IF('starší dorostenci'!B47="","",INDEX('starší dorostenci'!B$3:B$1111,MATCH('starší dorostenci'!A47,VÝPOČTY!AL$3:AL$1111,0),1))</f>
        <v/>
      </c>
      <c r="M47" s="61" t="str">
        <f>IF('starší dorostenci'!B47="","",INDEX('starší dorostenci'!C$3:C$1111,MATCH('starší dorostenci'!A47,VÝPOČTY!AL$3:AL$1111,0),1))</f>
        <v/>
      </c>
      <c r="N47" s="13" t="str">
        <f>IF('starší dorostenci'!B47="","",INDEX('starší dorostenci'!H$3:H$1111,MATCH('starší dorostenci'!A47,VÝPOČTY!AL$3:AL$1111,0),1))</f>
        <v/>
      </c>
      <c r="P47" s="37" t="e">
        <f>IF(#REF!="","",INDEX(#REF!,MATCH(#REF!,VÝPOČTY!AY$3:AY$1111,0),1))</f>
        <v>#REF!</v>
      </c>
      <c r="Q47" s="61" t="e">
        <f>IF(#REF!="","",INDEX(#REF!,MATCH(#REF!,VÝPOČTY!AY$3:AY$1111,0),1))</f>
        <v>#REF!</v>
      </c>
      <c r="R47" s="61" t="e">
        <f>IF(#REF!="","",INDEX(#REF!,MATCH(#REF!,VÝPOČTY!AY$3:AY$1111,0),1))</f>
        <v>#REF!</v>
      </c>
      <c r="S47" s="13" t="e">
        <f>IF(#REF!="","",INDEX(#REF!,MATCH(#REF!,VÝPOČTY!AY$3:AY$1111,0),1))</f>
        <v>#REF!</v>
      </c>
    </row>
    <row r="48" spans="1:19" ht="15" customHeight="1" thickBot="1" x14ac:dyDescent="0.35">
      <c r="A48" s="51"/>
      <c r="B48" s="56"/>
      <c r="C48" s="56"/>
      <c r="D48" s="16" t="str">
        <f>IF('mladší dorostenci'!B47="","",INDEX('mladší dorostenci'!H$3:H$1111,MATCH('mladší dorostenci'!A47,VÝPOČTY!L$3:L$1111,0)+1,1))</f>
        <v/>
      </c>
      <c r="F48" s="51"/>
      <c r="G48" s="60"/>
      <c r="H48" s="60"/>
      <c r="I48" s="14" t="str">
        <f>IF('střední dorostenci'!B47="","",INDEX('střední dorostenci'!H$3:H$1111,MATCH('střední dorostenci'!A47,VÝPOČTY!Y$3:Y$1111,0)+1,1))</f>
        <v/>
      </c>
      <c r="K48" s="51"/>
      <c r="L48" s="62"/>
      <c r="M48" s="62"/>
      <c r="N48" s="14" t="str">
        <f>IF('starší dorostenci'!B47="","",INDEX('starší dorostenci'!H$3:H$1111,MATCH('starší dorostenci'!A47,VÝPOČTY!AL$3:AL$1111,0)+1,1))</f>
        <v/>
      </c>
      <c r="P48" s="51"/>
      <c r="Q48" s="62"/>
      <c r="R48" s="62"/>
      <c r="S48" s="14" t="e">
        <f>IF(#REF!="","",INDEX(#REF!,MATCH(#REF!,VÝPOČTY!AY$3:AY$1111,0)+1,1))</f>
        <v>#REF!</v>
      </c>
    </row>
    <row r="49" spans="1:19" ht="15" customHeight="1" x14ac:dyDescent="0.3">
      <c r="A49" s="37" t="str">
        <f>IF('mladší dorostenci'!B49="","",INDEX('mladší dorostenci'!I$3:I$1111,MATCH('mladší dorostenci'!A49:A50,VÝPOČTY!L$3:L$1111,0),1))</f>
        <v/>
      </c>
      <c r="B49" s="55" t="str">
        <f>IF('mladší dorostenci'!B49="","",INDEX('mladší dorostenci'!B$3:B$1111,MATCH('mladší dorostenci'!A49:A50,VÝPOČTY!L$3:L$1111,0),1))</f>
        <v/>
      </c>
      <c r="C49" s="55" t="str">
        <f>IF('mladší dorostenci'!B49="","",INDEX('mladší dorostenci'!C$3:C$1111,MATCH('mladší dorostenci'!A49:A50,VÝPOČTY!L$3:L$1111,0),1))</f>
        <v/>
      </c>
      <c r="D49" s="15" t="str">
        <f>IF('mladší dorostenci'!B49="","",INDEX('mladší dorostenci'!H$3:H$1111,MATCH('mladší dorostenci'!A49:A50,VÝPOČTY!L$3:L$1111,0),1))</f>
        <v/>
      </c>
      <c r="F49" s="37" t="str">
        <f>IF('střední dorostenci'!B49="","",INDEX('střední dorostenci'!I$3:I$1111,MATCH('střední dorostenci'!A49:A50,VÝPOČTY!Y$3:Y$1111,0),1))</f>
        <v/>
      </c>
      <c r="G49" s="59" t="str">
        <f>IF('střední dorostenci'!B49="","",INDEX('střední dorostenci'!B$3:B$1111,MATCH('střední dorostenci'!A49:A50,VÝPOČTY!Y$3:Y$1111,0),1))</f>
        <v/>
      </c>
      <c r="H49" s="59" t="str">
        <f>IF('střední dorostenci'!B49="","",INDEX('střední dorostenci'!C$3:C$1111,MATCH('střední dorostenci'!A49:A50,VÝPOČTY!Y$3:Y$1111,0),1))</f>
        <v/>
      </c>
      <c r="I49" s="13" t="str">
        <f>IF('střední dorostenci'!B49="","",INDEX('střední dorostenci'!H$3:H$1111,MATCH('střední dorostenci'!A49:A50,VÝPOČTY!Y$3:Y$1111,0),1))</f>
        <v/>
      </c>
      <c r="K49" s="37" t="str">
        <f>IF('starší dorostenci'!B49="","",INDEX('starší dorostenci'!I$3:I$1111,MATCH('starší dorostenci'!A49,VÝPOČTY!AL$3:AL$1111,0),1))</f>
        <v/>
      </c>
      <c r="L49" s="61" t="str">
        <f>IF('starší dorostenci'!B49="","",INDEX('starší dorostenci'!B$3:B$1111,MATCH('starší dorostenci'!A49,VÝPOČTY!AL$3:AL$1111,0),1))</f>
        <v/>
      </c>
      <c r="M49" s="61" t="str">
        <f>IF('starší dorostenci'!B49="","",INDEX('starší dorostenci'!C$3:C$1111,MATCH('starší dorostenci'!A49,VÝPOČTY!AL$3:AL$1111,0),1))</f>
        <v/>
      </c>
      <c r="N49" s="13" t="str">
        <f>IF('starší dorostenci'!B49="","",INDEX('starší dorostenci'!H$3:H$1111,MATCH('starší dorostenci'!A49,VÝPOČTY!AL$3:AL$1111,0),1))</f>
        <v/>
      </c>
      <c r="P49" s="37" t="e">
        <f>IF(#REF!="","",INDEX(#REF!,MATCH(#REF!,VÝPOČTY!AY$3:AY$1111,0),1))</f>
        <v>#REF!</v>
      </c>
      <c r="Q49" s="61" t="e">
        <f>IF(#REF!="","",INDEX(#REF!,MATCH(#REF!,VÝPOČTY!AY$3:AY$1111,0),1))</f>
        <v>#REF!</v>
      </c>
      <c r="R49" s="61" t="e">
        <f>IF(#REF!="","",INDEX(#REF!,MATCH(#REF!,VÝPOČTY!AY$3:AY$1111,0),1))</f>
        <v>#REF!</v>
      </c>
      <c r="S49" s="13" t="e">
        <f>IF(#REF!="","",INDEX(#REF!,MATCH(#REF!,VÝPOČTY!AY$3:AY$1111,0),1))</f>
        <v>#REF!</v>
      </c>
    </row>
    <row r="50" spans="1:19" ht="15" customHeight="1" thickBot="1" x14ac:dyDescent="0.35">
      <c r="A50" s="51"/>
      <c r="B50" s="56"/>
      <c r="C50" s="56"/>
      <c r="D50" s="16" t="str">
        <f>IF('mladší dorostenci'!B49="","",INDEX('mladší dorostenci'!H$3:H$1111,MATCH('mladší dorostenci'!A49,VÝPOČTY!L$3:L$1111,0)+1,1))</f>
        <v/>
      </c>
      <c r="F50" s="51"/>
      <c r="G50" s="60"/>
      <c r="H50" s="60"/>
      <c r="I50" s="14" t="str">
        <f>IF('střední dorostenci'!B49="","",INDEX('střední dorostenci'!H$3:H$1111,MATCH('střední dorostenci'!A49,VÝPOČTY!Y$3:Y$1111,0)+1,1))</f>
        <v/>
      </c>
      <c r="K50" s="51"/>
      <c r="L50" s="62"/>
      <c r="M50" s="62"/>
      <c r="N50" s="14" t="str">
        <f>IF('starší dorostenci'!B49="","",INDEX('starší dorostenci'!H$3:H$1111,MATCH('starší dorostenci'!A49,VÝPOČTY!AL$3:AL$1111,0)+1,1))</f>
        <v/>
      </c>
      <c r="P50" s="51"/>
      <c r="Q50" s="62"/>
      <c r="R50" s="62"/>
      <c r="S50" s="14" t="e">
        <f>IF(#REF!="","",INDEX(#REF!,MATCH(#REF!,VÝPOČTY!AY$3:AY$1111,0)+1,1))</f>
        <v>#REF!</v>
      </c>
    </row>
    <row r="51" spans="1:19" ht="15" customHeight="1" x14ac:dyDescent="0.3">
      <c r="A51" s="37" t="str">
        <f>IF('mladší dorostenci'!B51="","",INDEX('mladší dorostenci'!I$3:I$1111,MATCH('mladší dorostenci'!A51:A52,VÝPOČTY!L$3:L$1111,0),1))</f>
        <v/>
      </c>
      <c r="B51" s="55" t="str">
        <f>IF('mladší dorostenci'!B51="","",INDEX('mladší dorostenci'!B$3:B$1111,MATCH('mladší dorostenci'!A51:A52,VÝPOČTY!L$3:L$1111,0),1))</f>
        <v/>
      </c>
      <c r="C51" s="55" t="str">
        <f>IF('mladší dorostenci'!B51="","",INDEX('mladší dorostenci'!C$3:C$1111,MATCH('mladší dorostenci'!A51:A52,VÝPOČTY!L$3:L$1111,0),1))</f>
        <v/>
      </c>
      <c r="D51" s="15" t="str">
        <f>IF('mladší dorostenci'!B51="","",INDEX('mladší dorostenci'!H$3:H$1111,MATCH('mladší dorostenci'!A51:A52,VÝPOČTY!L$3:L$1111,0),1))</f>
        <v/>
      </c>
      <c r="F51" s="37" t="str">
        <f>IF('střední dorostenci'!B51="","",INDEX('střední dorostenci'!I$3:I$1111,MATCH('střední dorostenci'!A51:A52,VÝPOČTY!Y$3:Y$1111,0),1))</f>
        <v/>
      </c>
      <c r="G51" s="59" t="str">
        <f>IF('střední dorostenci'!B51="","",INDEX('střední dorostenci'!B$3:B$1111,MATCH('střední dorostenci'!A51:A52,VÝPOČTY!Y$3:Y$1111,0),1))</f>
        <v/>
      </c>
      <c r="H51" s="59" t="str">
        <f>IF('střední dorostenci'!B51="","",INDEX('střední dorostenci'!C$3:C$1111,MATCH('střední dorostenci'!A51:A52,VÝPOČTY!Y$3:Y$1111,0),1))</f>
        <v/>
      </c>
      <c r="I51" s="13" t="str">
        <f>IF('střední dorostenci'!B51="","",INDEX('střední dorostenci'!H$3:H$1111,MATCH('střední dorostenci'!A51:A52,VÝPOČTY!Y$3:Y$1111,0),1))</f>
        <v/>
      </c>
      <c r="K51" s="37" t="str">
        <f>IF('starší dorostenci'!B51="","",INDEX('starší dorostenci'!I$3:I$1111,MATCH('starší dorostenci'!A51,VÝPOČTY!AL$3:AL$1111,0),1))</f>
        <v/>
      </c>
      <c r="L51" s="61" t="str">
        <f>IF('starší dorostenci'!B51="","",INDEX('starší dorostenci'!B$3:B$1111,MATCH('starší dorostenci'!A51,VÝPOČTY!AL$3:AL$1111,0),1))</f>
        <v/>
      </c>
      <c r="M51" s="61" t="str">
        <f>IF('starší dorostenci'!B51="","",INDEX('starší dorostenci'!C$3:C$1111,MATCH('starší dorostenci'!A51,VÝPOČTY!AL$3:AL$1111,0),1))</f>
        <v/>
      </c>
      <c r="N51" s="13" t="str">
        <f>IF('starší dorostenci'!B51="","",INDEX('starší dorostenci'!H$3:H$1111,MATCH('starší dorostenci'!A51,VÝPOČTY!AL$3:AL$1111,0),1))</f>
        <v/>
      </c>
      <c r="P51" s="37" t="e">
        <f>IF(#REF!="","",INDEX(#REF!,MATCH(#REF!,VÝPOČTY!AY$3:AY$1111,0),1))</f>
        <v>#REF!</v>
      </c>
      <c r="Q51" s="61" t="e">
        <f>IF(#REF!="","",INDEX(#REF!,MATCH(#REF!,VÝPOČTY!AY$3:AY$1111,0),1))</f>
        <v>#REF!</v>
      </c>
      <c r="R51" s="61" t="e">
        <f>IF(#REF!="","",INDEX(#REF!,MATCH(#REF!,VÝPOČTY!AY$3:AY$1111,0),1))</f>
        <v>#REF!</v>
      </c>
      <c r="S51" s="13" t="e">
        <f>IF(#REF!="","",INDEX(#REF!,MATCH(#REF!,VÝPOČTY!AY$3:AY$1111,0),1))</f>
        <v>#REF!</v>
      </c>
    </row>
    <row r="52" spans="1:19" ht="15" customHeight="1" thickBot="1" x14ac:dyDescent="0.35">
      <c r="A52" s="51"/>
      <c r="B52" s="56"/>
      <c r="C52" s="56"/>
      <c r="D52" s="16" t="str">
        <f>IF('mladší dorostenci'!B51="","",INDEX('mladší dorostenci'!H$3:H$1111,MATCH('mladší dorostenci'!A51,VÝPOČTY!L$3:L$1111,0)+1,1))</f>
        <v/>
      </c>
      <c r="F52" s="51"/>
      <c r="G52" s="60"/>
      <c r="H52" s="60"/>
      <c r="I52" s="14" t="str">
        <f>IF('střední dorostenci'!B51="","",INDEX('střední dorostenci'!H$3:H$1111,MATCH('střední dorostenci'!A51,VÝPOČTY!Y$3:Y$1111,0)+1,1))</f>
        <v/>
      </c>
      <c r="K52" s="51"/>
      <c r="L52" s="62"/>
      <c r="M52" s="62"/>
      <c r="N52" s="14" t="str">
        <f>IF('starší dorostenci'!B51="","",INDEX('starší dorostenci'!H$3:H$1111,MATCH('starší dorostenci'!A51,VÝPOČTY!AL$3:AL$1111,0)+1,1))</f>
        <v/>
      </c>
      <c r="P52" s="51"/>
      <c r="Q52" s="62"/>
      <c r="R52" s="62"/>
      <c r="S52" s="14" t="e">
        <f>IF(#REF!="","",INDEX(#REF!,MATCH(#REF!,VÝPOČTY!AY$3:AY$1111,0)+1,1))</f>
        <v>#REF!</v>
      </c>
    </row>
    <row r="53" spans="1:19" ht="15" customHeight="1" x14ac:dyDescent="0.3">
      <c r="A53" s="37" t="str">
        <f>IF('mladší dorostenci'!B53="","",INDEX('mladší dorostenci'!I$3:I$1111,MATCH('mladší dorostenci'!A53:A54,VÝPOČTY!L$3:L$1111,0),1))</f>
        <v/>
      </c>
      <c r="B53" s="55" t="str">
        <f>IF('mladší dorostenci'!B53="","",INDEX('mladší dorostenci'!B$3:B$1111,MATCH('mladší dorostenci'!A53:A54,VÝPOČTY!L$3:L$1111,0),1))</f>
        <v/>
      </c>
      <c r="C53" s="55" t="str">
        <f>IF('mladší dorostenci'!B53="","",INDEX('mladší dorostenci'!C$3:C$1111,MATCH('mladší dorostenci'!A53:A54,VÝPOČTY!L$3:L$1111,0),1))</f>
        <v/>
      </c>
      <c r="D53" s="15" t="str">
        <f>IF('mladší dorostenci'!B53="","",INDEX('mladší dorostenci'!H$3:H$1111,MATCH('mladší dorostenci'!A53:A54,VÝPOČTY!L$3:L$1111,0),1))</f>
        <v/>
      </c>
      <c r="F53" s="37" t="str">
        <f>IF('střední dorostenci'!B53="","",INDEX('střední dorostenci'!I$3:I$1111,MATCH('střední dorostenci'!A53:A54,VÝPOČTY!Y$3:Y$1111,0),1))</f>
        <v/>
      </c>
      <c r="G53" s="59" t="str">
        <f>IF('střední dorostenci'!B53="","",INDEX('střední dorostenci'!B$3:B$1111,MATCH('střední dorostenci'!A53:A54,VÝPOČTY!Y$3:Y$1111,0),1))</f>
        <v/>
      </c>
      <c r="H53" s="59" t="str">
        <f>IF('střední dorostenci'!B53="","",INDEX('střední dorostenci'!C$3:C$1111,MATCH('střední dorostenci'!A53:A54,VÝPOČTY!Y$3:Y$1111,0),1))</f>
        <v/>
      </c>
      <c r="I53" s="13" t="str">
        <f>IF('střední dorostenci'!B53="","",INDEX('střední dorostenci'!H$3:H$1111,MATCH('střední dorostenci'!A53:A54,VÝPOČTY!Y$3:Y$1111,0),1))</f>
        <v/>
      </c>
      <c r="K53" s="37" t="str">
        <f>IF('starší dorostenci'!B53="","",INDEX('starší dorostenci'!I$3:I$1111,MATCH('starší dorostenci'!A53,VÝPOČTY!AL$3:AL$1111,0),1))</f>
        <v/>
      </c>
      <c r="L53" s="61" t="str">
        <f>IF('starší dorostenci'!B53="","",INDEX('starší dorostenci'!B$3:B$1111,MATCH('starší dorostenci'!A53,VÝPOČTY!AL$3:AL$1111,0),1))</f>
        <v/>
      </c>
      <c r="M53" s="61" t="str">
        <f>IF('starší dorostenci'!B53="","",INDEX('starší dorostenci'!C$3:C$1111,MATCH('starší dorostenci'!A53,VÝPOČTY!AL$3:AL$1111,0),1))</f>
        <v/>
      </c>
      <c r="N53" s="13" t="str">
        <f>IF('starší dorostenci'!B53="","",INDEX('starší dorostenci'!H$3:H$1111,MATCH('starší dorostenci'!A53,VÝPOČTY!AL$3:AL$1111,0),1))</f>
        <v/>
      </c>
      <c r="P53" s="37" t="e">
        <f>IF(#REF!="","",INDEX(#REF!,MATCH(#REF!,VÝPOČTY!AY$3:AY$1111,0),1))</f>
        <v>#REF!</v>
      </c>
      <c r="Q53" s="61" t="e">
        <f>IF(#REF!="","",INDEX(#REF!,MATCH(#REF!,VÝPOČTY!AY$3:AY$1111,0),1))</f>
        <v>#REF!</v>
      </c>
      <c r="R53" s="61" t="e">
        <f>IF(#REF!="","",INDEX(#REF!,MATCH(#REF!,VÝPOČTY!AY$3:AY$1111,0),1))</f>
        <v>#REF!</v>
      </c>
      <c r="S53" s="13" t="e">
        <f>IF(#REF!="","",INDEX(#REF!,MATCH(#REF!,VÝPOČTY!AY$3:AY$1111,0),1))</f>
        <v>#REF!</v>
      </c>
    </row>
    <row r="54" spans="1:19" ht="15" customHeight="1" thickBot="1" x14ac:dyDescent="0.35">
      <c r="A54" s="51"/>
      <c r="B54" s="56"/>
      <c r="C54" s="56"/>
      <c r="D54" s="16" t="str">
        <f>IF('mladší dorostenci'!B53="","",INDEX('mladší dorostenci'!H$3:H$1111,MATCH('mladší dorostenci'!A53,VÝPOČTY!L$3:L$1111,0)+1,1))</f>
        <v/>
      </c>
      <c r="F54" s="51"/>
      <c r="G54" s="60"/>
      <c r="H54" s="60"/>
      <c r="I54" s="14" t="str">
        <f>IF('střední dorostenci'!B53="","",INDEX('střední dorostenci'!H$3:H$1111,MATCH('střední dorostenci'!A53,VÝPOČTY!Y$3:Y$1111,0)+1,1))</f>
        <v/>
      </c>
      <c r="K54" s="51"/>
      <c r="L54" s="62"/>
      <c r="M54" s="62"/>
      <c r="N54" s="14" t="str">
        <f>IF('starší dorostenci'!B53="","",INDEX('starší dorostenci'!H$3:H$1111,MATCH('starší dorostenci'!A53,VÝPOČTY!AL$3:AL$1111,0)+1,1))</f>
        <v/>
      </c>
      <c r="P54" s="51"/>
      <c r="Q54" s="62"/>
      <c r="R54" s="62"/>
      <c r="S54" s="14" t="e">
        <f>IF(#REF!="","",INDEX(#REF!,MATCH(#REF!,VÝPOČTY!AY$3:AY$1111,0)+1,1))</f>
        <v>#REF!</v>
      </c>
    </row>
    <row r="55" spans="1:19" ht="15" customHeight="1" x14ac:dyDescent="0.3">
      <c r="A55" s="37" t="str">
        <f>IF('mladší dorostenci'!B55="","",INDEX('mladší dorostenci'!I$3:I$1111,MATCH('mladší dorostenci'!A55:A56,VÝPOČTY!L$3:L$1111,0),1))</f>
        <v/>
      </c>
      <c r="B55" s="55" t="str">
        <f>IF('mladší dorostenci'!B55="","",INDEX('mladší dorostenci'!B$3:B$1111,MATCH('mladší dorostenci'!A55:A56,VÝPOČTY!L$3:L$1111,0),1))</f>
        <v/>
      </c>
      <c r="C55" s="55" t="str">
        <f>IF('mladší dorostenci'!B55="","",INDEX('mladší dorostenci'!C$3:C$1111,MATCH('mladší dorostenci'!A55:A56,VÝPOČTY!L$3:L$1111,0),1))</f>
        <v/>
      </c>
      <c r="D55" s="15" t="str">
        <f>IF('mladší dorostenci'!B55="","",INDEX('mladší dorostenci'!H$3:H$1111,MATCH('mladší dorostenci'!A55:A56,VÝPOČTY!L$3:L$1111,0),1))</f>
        <v/>
      </c>
      <c r="F55" s="37" t="str">
        <f>IF('střední dorostenci'!B55="","",INDEX('střední dorostenci'!I$3:I$1111,MATCH('střední dorostenci'!A55:A56,VÝPOČTY!Y$3:Y$1111,0),1))</f>
        <v/>
      </c>
      <c r="G55" s="59" t="str">
        <f>IF('střední dorostenci'!B55="","",INDEX('střední dorostenci'!B$3:B$1111,MATCH('střední dorostenci'!A55:A56,VÝPOČTY!Y$3:Y$1111,0),1))</f>
        <v/>
      </c>
      <c r="H55" s="59" t="str">
        <f>IF('střední dorostenci'!B55="","",INDEX('střední dorostenci'!C$3:C$1111,MATCH('střední dorostenci'!A55:A56,VÝPOČTY!Y$3:Y$1111,0),1))</f>
        <v/>
      </c>
      <c r="I55" s="13" t="str">
        <f>IF('střední dorostenci'!B55="","",INDEX('střední dorostenci'!H$3:H$1111,MATCH('střední dorostenci'!A55:A56,VÝPOČTY!Y$3:Y$1111,0),1))</f>
        <v/>
      </c>
      <c r="K55" s="37" t="str">
        <f>IF('starší dorostenci'!B55="","",INDEX('starší dorostenci'!I$3:I$1111,MATCH('starší dorostenci'!A55,VÝPOČTY!AL$3:AL$1111,0),1))</f>
        <v/>
      </c>
      <c r="L55" s="61" t="str">
        <f>IF('starší dorostenci'!B55="","",INDEX('starší dorostenci'!B$3:B$1111,MATCH('starší dorostenci'!A55,VÝPOČTY!AL$3:AL$1111,0),1))</f>
        <v/>
      </c>
      <c r="M55" s="61" t="str">
        <f>IF('starší dorostenci'!B55="","",INDEX('starší dorostenci'!C$3:C$1111,MATCH('starší dorostenci'!A55,VÝPOČTY!AL$3:AL$1111,0),1))</f>
        <v/>
      </c>
      <c r="N55" s="13" t="str">
        <f>IF('starší dorostenci'!B55="","",INDEX('starší dorostenci'!H$3:H$1111,MATCH('starší dorostenci'!A55,VÝPOČTY!AL$3:AL$1111,0),1))</f>
        <v/>
      </c>
      <c r="P55" s="37" t="e">
        <f>IF(#REF!="","",INDEX(#REF!,MATCH(#REF!,VÝPOČTY!AY$3:AY$1111,0),1))</f>
        <v>#REF!</v>
      </c>
      <c r="Q55" s="61" t="e">
        <f>IF(#REF!="","",INDEX(#REF!,MATCH(#REF!,VÝPOČTY!AY$3:AY$1111,0),1))</f>
        <v>#REF!</v>
      </c>
      <c r="R55" s="61" t="e">
        <f>IF(#REF!="","",INDEX(#REF!,MATCH(#REF!,VÝPOČTY!AY$3:AY$1111,0),1))</f>
        <v>#REF!</v>
      </c>
      <c r="S55" s="13" t="e">
        <f>IF(#REF!="","",INDEX(#REF!,MATCH(#REF!,VÝPOČTY!AY$3:AY$1111,0),1))</f>
        <v>#REF!</v>
      </c>
    </row>
    <row r="56" spans="1:19" ht="15" customHeight="1" thickBot="1" x14ac:dyDescent="0.35">
      <c r="A56" s="51"/>
      <c r="B56" s="56"/>
      <c r="C56" s="56"/>
      <c r="D56" s="16" t="str">
        <f>IF('mladší dorostenci'!B55="","",INDEX('mladší dorostenci'!H$3:H$1111,MATCH('mladší dorostenci'!A55,VÝPOČTY!L$3:L$1111,0)+1,1))</f>
        <v/>
      </c>
      <c r="F56" s="51"/>
      <c r="G56" s="60"/>
      <c r="H56" s="60"/>
      <c r="I56" s="14" t="str">
        <f>IF('střední dorostenci'!B55="","",INDEX('střední dorostenci'!H$3:H$1111,MATCH('střední dorostenci'!A55,VÝPOČTY!Y$3:Y$1111,0)+1,1))</f>
        <v/>
      </c>
      <c r="K56" s="51"/>
      <c r="L56" s="62"/>
      <c r="M56" s="62"/>
      <c r="N56" s="14" t="str">
        <f>IF('starší dorostenci'!B55="","",INDEX('starší dorostenci'!H$3:H$1111,MATCH('starší dorostenci'!A55,VÝPOČTY!AL$3:AL$1111,0)+1,1))</f>
        <v/>
      </c>
      <c r="P56" s="51"/>
      <c r="Q56" s="62"/>
      <c r="R56" s="62"/>
      <c r="S56" s="14" t="e">
        <f>IF(#REF!="","",INDEX(#REF!,MATCH(#REF!,VÝPOČTY!AY$3:AY$1111,0)+1,1))</f>
        <v>#REF!</v>
      </c>
    </row>
    <row r="57" spans="1:19" ht="15" customHeight="1" x14ac:dyDescent="0.3">
      <c r="A57" s="37" t="str">
        <f>IF('mladší dorostenci'!B57="","",INDEX('mladší dorostenci'!I$3:I$1111,MATCH('mladší dorostenci'!A57:A58,VÝPOČTY!L$3:L$1111,0),1))</f>
        <v/>
      </c>
      <c r="B57" s="55" t="str">
        <f>IF('mladší dorostenci'!B57="","",INDEX('mladší dorostenci'!B$3:B$1111,MATCH('mladší dorostenci'!A57:A58,VÝPOČTY!L$3:L$1111,0),1))</f>
        <v/>
      </c>
      <c r="C57" s="55" t="str">
        <f>IF('mladší dorostenci'!B57="","",INDEX('mladší dorostenci'!C$3:C$1111,MATCH('mladší dorostenci'!A57:A58,VÝPOČTY!L$3:L$1111,0),1))</f>
        <v/>
      </c>
      <c r="D57" s="15" t="str">
        <f>IF('mladší dorostenci'!B57="","",INDEX('mladší dorostenci'!H$3:H$1111,MATCH('mladší dorostenci'!A57:A58,VÝPOČTY!L$3:L$1111,0),1))</f>
        <v/>
      </c>
      <c r="F57" s="37" t="str">
        <f>IF('střední dorostenci'!B57="","",INDEX('střední dorostenci'!I$3:I$1111,MATCH('střední dorostenci'!A57:A58,VÝPOČTY!Y$3:Y$1111,0),1))</f>
        <v/>
      </c>
      <c r="G57" s="59" t="str">
        <f>IF('střední dorostenci'!B57="","",INDEX('střední dorostenci'!B$3:B$1111,MATCH('střední dorostenci'!A57:A58,VÝPOČTY!Y$3:Y$1111,0),1))</f>
        <v/>
      </c>
      <c r="H57" s="59" t="str">
        <f>IF('střední dorostenci'!B57="","",INDEX('střední dorostenci'!C$3:C$1111,MATCH('střední dorostenci'!A57:A58,VÝPOČTY!Y$3:Y$1111,0),1))</f>
        <v/>
      </c>
      <c r="I57" s="13" t="str">
        <f>IF('střední dorostenci'!B57="","",INDEX('střední dorostenci'!H$3:H$1111,MATCH('střední dorostenci'!A57:A58,VÝPOČTY!Y$3:Y$1111,0),1))</f>
        <v/>
      </c>
      <c r="K57" s="37" t="str">
        <f>IF('starší dorostenci'!B57="","",INDEX('starší dorostenci'!I$3:I$1111,MATCH('starší dorostenci'!A57,VÝPOČTY!AL$3:AL$1111,0),1))</f>
        <v/>
      </c>
      <c r="L57" s="61" t="str">
        <f>IF('starší dorostenci'!B57="","",INDEX('starší dorostenci'!B$3:B$1111,MATCH('starší dorostenci'!A57,VÝPOČTY!AL$3:AL$1111,0),1))</f>
        <v/>
      </c>
      <c r="M57" s="61" t="str">
        <f>IF('starší dorostenci'!B57="","",INDEX('starší dorostenci'!C$3:C$1111,MATCH('starší dorostenci'!A57,VÝPOČTY!AL$3:AL$1111,0),1))</f>
        <v/>
      </c>
      <c r="N57" s="13" t="str">
        <f>IF('starší dorostenci'!B57="","",INDEX('starší dorostenci'!H$3:H$1111,MATCH('starší dorostenci'!A57,VÝPOČTY!AL$3:AL$1111,0),1))</f>
        <v/>
      </c>
      <c r="P57" s="37" t="e">
        <f>IF(#REF!="","",INDEX(#REF!,MATCH(#REF!,VÝPOČTY!AY$3:AY$1111,0),1))</f>
        <v>#REF!</v>
      </c>
      <c r="Q57" s="61" t="e">
        <f>IF(#REF!="","",INDEX(#REF!,MATCH(#REF!,VÝPOČTY!AY$3:AY$1111,0),1))</f>
        <v>#REF!</v>
      </c>
      <c r="R57" s="61" t="e">
        <f>IF(#REF!="","",INDEX(#REF!,MATCH(#REF!,VÝPOČTY!AY$3:AY$1111,0),1))</f>
        <v>#REF!</v>
      </c>
      <c r="S57" s="13" t="e">
        <f>IF(#REF!="","",INDEX(#REF!,MATCH(#REF!,VÝPOČTY!AY$3:AY$1111,0),1))</f>
        <v>#REF!</v>
      </c>
    </row>
    <row r="58" spans="1:19" ht="15" customHeight="1" thickBot="1" x14ac:dyDescent="0.35">
      <c r="A58" s="51"/>
      <c r="B58" s="56"/>
      <c r="C58" s="56"/>
      <c r="D58" s="16" t="str">
        <f>IF('mladší dorostenci'!B57="","",INDEX('mladší dorostenci'!H$3:H$1111,MATCH('mladší dorostenci'!A57,VÝPOČTY!L$3:L$1111,0)+1,1))</f>
        <v/>
      </c>
      <c r="F58" s="51"/>
      <c r="G58" s="60"/>
      <c r="H58" s="60"/>
      <c r="I58" s="14" t="str">
        <f>IF('střední dorostenci'!B57="","",INDEX('střední dorostenci'!H$3:H$1111,MATCH('střední dorostenci'!A57,VÝPOČTY!Y$3:Y$1111,0)+1,1))</f>
        <v/>
      </c>
      <c r="K58" s="51"/>
      <c r="L58" s="62"/>
      <c r="M58" s="62"/>
      <c r="N58" s="14" t="str">
        <f>IF('starší dorostenci'!B57="","",INDEX('starší dorostenci'!H$3:H$1111,MATCH('starší dorostenci'!A57,VÝPOČTY!AL$3:AL$1111,0)+1,1))</f>
        <v/>
      </c>
      <c r="P58" s="51"/>
      <c r="Q58" s="62"/>
      <c r="R58" s="62"/>
      <c r="S58" s="14" t="e">
        <f>IF(#REF!="","",INDEX(#REF!,MATCH(#REF!,VÝPOČTY!AY$3:AY$1111,0)+1,1))</f>
        <v>#REF!</v>
      </c>
    </row>
    <row r="59" spans="1:19" ht="15" customHeight="1" x14ac:dyDescent="0.3">
      <c r="A59" s="37" t="str">
        <f>IF('mladší dorostenci'!B59="","",INDEX('mladší dorostenci'!I$3:I$1111,MATCH('mladší dorostenci'!A59:A60,VÝPOČTY!L$3:L$1111,0),1))</f>
        <v/>
      </c>
      <c r="B59" s="55" t="str">
        <f>IF('mladší dorostenci'!B59="","",INDEX('mladší dorostenci'!B$3:B$1111,MATCH('mladší dorostenci'!A59:A60,VÝPOČTY!L$3:L$1111,0),1))</f>
        <v/>
      </c>
      <c r="C59" s="55" t="str">
        <f>IF('mladší dorostenci'!B59="","",INDEX('mladší dorostenci'!C$3:C$1111,MATCH('mladší dorostenci'!A59:A60,VÝPOČTY!L$3:L$1111,0),1))</f>
        <v/>
      </c>
      <c r="D59" s="15" t="str">
        <f>IF('mladší dorostenci'!B59="","",INDEX('mladší dorostenci'!H$3:H$1111,MATCH('mladší dorostenci'!A59:A60,VÝPOČTY!L$3:L$1111,0),1))</f>
        <v/>
      </c>
      <c r="F59" s="37" t="str">
        <f>IF('střední dorostenci'!B59="","",INDEX('střední dorostenci'!I$3:I$1111,MATCH('střední dorostenci'!A59:A60,VÝPOČTY!Y$3:Y$1111,0),1))</f>
        <v/>
      </c>
      <c r="G59" s="59" t="str">
        <f>IF('střední dorostenci'!B59="","",INDEX('střední dorostenci'!B$3:B$1111,MATCH('střední dorostenci'!A59:A60,VÝPOČTY!Y$3:Y$1111,0),1))</f>
        <v/>
      </c>
      <c r="H59" s="59" t="str">
        <f>IF('střední dorostenci'!B59="","",INDEX('střední dorostenci'!C$3:C$1111,MATCH('střední dorostenci'!A59:A60,VÝPOČTY!Y$3:Y$1111,0),1))</f>
        <v/>
      </c>
      <c r="I59" s="13" t="str">
        <f>IF('střední dorostenci'!B59="","",INDEX('střední dorostenci'!H$3:H$1111,MATCH('střední dorostenci'!A59:A60,VÝPOČTY!Y$3:Y$1111,0),1))</f>
        <v/>
      </c>
      <c r="K59" s="37" t="str">
        <f>IF('starší dorostenci'!B59="","",INDEX('starší dorostenci'!I$3:I$1111,MATCH('starší dorostenci'!A59,VÝPOČTY!AL$3:AL$1111,0),1))</f>
        <v/>
      </c>
      <c r="L59" s="61" t="str">
        <f>IF('starší dorostenci'!B59="","",INDEX('starší dorostenci'!B$3:B$1111,MATCH('starší dorostenci'!A59,VÝPOČTY!AL$3:AL$1111,0),1))</f>
        <v/>
      </c>
      <c r="M59" s="61" t="str">
        <f>IF('starší dorostenci'!B59="","",INDEX('starší dorostenci'!C$3:C$1111,MATCH('starší dorostenci'!A59,VÝPOČTY!AL$3:AL$1111,0),1))</f>
        <v/>
      </c>
      <c r="N59" s="13" t="str">
        <f>IF('starší dorostenci'!B59="","",INDEX('starší dorostenci'!H$3:H$1111,MATCH('starší dorostenci'!A59,VÝPOČTY!AL$3:AL$1111,0),1))</f>
        <v/>
      </c>
      <c r="P59" s="37" t="e">
        <f>IF(#REF!="","",INDEX(#REF!,MATCH(#REF!,VÝPOČTY!AY$3:AY$1111,0),1))</f>
        <v>#REF!</v>
      </c>
      <c r="Q59" s="61" t="e">
        <f>IF(#REF!="","",INDEX(#REF!,MATCH(#REF!,VÝPOČTY!AY$3:AY$1111,0),1))</f>
        <v>#REF!</v>
      </c>
      <c r="R59" s="61" t="e">
        <f>IF(#REF!="","",INDEX(#REF!,MATCH(#REF!,VÝPOČTY!AY$3:AY$1111,0),1))</f>
        <v>#REF!</v>
      </c>
      <c r="S59" s="13" t="e">
        <f>IF(#REF!="","",INDEX(#REF!,MATCH(#REF!,VÝPOČTY!AY$3:AY$1111,0),1))</f>
        <v>#REF!</v>
      </c>
    </row>
    <row r="60" spans="1:19" ht="15" customHeight="1" thickBot="1" x14ac:dyDescent="0.35">
      <c r="A60" s="51"/>
      <c r="B60" s="56"/>
      <c r="C60" s="56"/>
      <c r="D60" s="16" t="str">
        <f>IF('mladší dorostenci'!B59="","",INDEX('mladší dorostenci'!H$3:H$1111,MATCH('mladší dorostenci'!A59,VÝPOČTY!L$3:L$1111,0)+1,1))</f>
        <v/>
      </c>
      <c r="F60" s="51"/>
      <c r="G60" s="60"/>
      <c r="H60" s="60"/>
      <c r="I60" s="14" t="str">
        <f>IF('střední dorostenci'!B59="","",INDEX('střední dorostenci'!H$3:H$1111,MATCH('střední dorostenci'!A59,VÝPOČTY!Y$3:Y$1111,0)+1,1))</f>
        <v/>
      </c>
      <c r="K60" s="51"/>
      <c r="L60" s="62"/>
      <c r="M60" s="62"/>
      <c r="N60" s="14" t="str">
        <f>IF('starší dorostenci'!B59="","",INDEX('starší dorostenci'!H$3:H$1111,MATCH('starší dorostenci'!A59,VÝPOČTY!AL$3:AL$1111,0)+1,1))</f>
        <v/>
      </c>
      <c r="P60" s="51"/>
      <c r="Q60" s="62"/>
      <c r="R60" s="62"/>
      <c r="S60" s="14" t="e">
        <f>IF(#REF!="","",INDEX(#REF!,MATCH(#REF!,VÝPOČTY!AY$3:AY$1111,0)+1,1))</f>
        <v>#REF!</v>
      </c>
    </row>
    <row r="61" spans="1:19" ht="15" customHeight="1" x14ac:dyDescent="0.3">
      <c r="A61" s="37" t="str">
        <f>IF('mladší dorostenci'!B61="","",INDEX('mladší dorostenci'!I$3:I$1111,MATCH('mladší dorostenci'!A61:A62,VÝPOČTY!L$3:L$1111,0),1))</f>
        <v/>
      </c>
      <c r="B61" s="55" t="str">
        <f>IF('mladší dorostenci'!B61="","",INDEX('mladší dorostenci'!B$3:B$1111,MATCH('mladší dorostenci'!A61:A62,VÝPOČTY!L$3:L$1111,0),1))</f>
        <v/>
      </c>
      <c r="C61" s="55" t="str">
        <f>IF('mladší dorostenci'!B61="","",INDEX('mladší dorostenci'!C$3:C$1111,MATCH('mladší dorostenci'!A61:A62,VÝPOČTY!L$3:L$1111,0),1))</f>
        <v/>
      </c>
      <c r="D61" s="15" t="str">
        <f>IF('mladší dorostenci'!B61="","",INDEX('mladší dorostenci'!H$3:H$1111,MATCH('mladší dorostenci'!A61:A62,VÝPOČTY!L$3:L$1111,0),1))</f>
        <v/>
      </c>
      <c r="F61" s="37" t="str">
        <f>IF('střední dorostenci'!B61="","",INDEX('střední dorostenci'!I$3:I$1111,MATCH('střední dorostenci'!A61:A62,VÝPOČTY!Y$3:Y$1111,0),1))</f>
        <v/>
      </c>
      <c r="G61" s="59" t="str">
        <f>IF('střední dorostenci'!B61="","",INDEX('střední dorostenci'!B$3:B$1111,MATCH('střední dorostenci'!A61:A62,VÝPOČTY!Y$3:Y$1111,0),1))</f>
        <v/>
      </c>
      <c r="H61" s="59" t="str">
        <f>IF('střední dorostenci'!B61="","",INDEX('střední dorostenci'!C$3:C$1111,MATCH('střední dorostenci'!A61:A62,VÝPOČTY!Y$3:Y$1111,0),1))</f>
        <v/>
      </c>
      <c r="I61" s="13" t="str">
        <f>IF('střední dorostenci'!B61="","",INDEX('střední dorostenci'!H$3:H$1111,MATCH('střední dorostenci'!A61:A62,VÝPOČTY!Y$3:Y$1111,0),1))</f>
        <v/>
      </c>
      <c r="K61" s="37" t="str">
        <f>IF('starší dorostenci'!B61="","",INDEX('starší dorostenci'!I$3:I$1111,MATCH('starší dorostenci'!A61,VÝPOČTY!AL$3:AL$1111,0),1))</f>
        <v/>
      </c>
      <c r="L61" s="61" t="str">
        <f>IF('starší dorostenci'!B61="","",INDEX('starší dorostenci'!B$3:B$1111,MATCH('starší dorostenci'!A61,VÝPOČTY!AL$3:AL$1111,0),1))</f>
        <v/>
      </c>
      <c r="M61" s="61" t="str">
        <f>IF('starší dorostenci'!B61="","",INDEX('starší dorostenci'!C$3:C$1111,MATCH('starší dorostenci'!A61,VÝPOČTY!AL$3:AL$1111,0),1))</f>
        <v/>
      </c>
      <c r="N61" s="13" t="str">
        <f>IF('starší dorostenci'!B61="","",INDEX('starší dorostenci'!H$3:H$1111,MATCH('starší dorostenci'!A61,VÝPOČTY!AL$3:AL$1111,0),1))</f>
        <v/>
      </c>
      <c r="P61" s="37" t="e">
        <f>IF(#REF!="","",INDEX(#REF!,MATCH(#REF!,VÝPOČTY!AY$3:AY$1111,0),1))</f>
        <v>#REF!</v>
      </c>
      <c r="Q61" s="61" t="e">
        <f>IF(#REF!="","",INDEX(#REF!,MATCH(#REF!,VÝPOČTY!AY$3:AY$1111,0),1))</f>
        <v>#REF!</v>
      </c>
      <c r="R61" s="61" t="e">
        <f>IF(#REF!="","",INDEX(#REF!,MATCH(#REF!,VÝPOČTY!AY$3:AY$1111,0),1))</f>
        <v>#REF!</v>
      </c>
      <c r="S61" s="13" t="e">
        <f>IF(#REF!="","",INDEX(#REF!,MATCH(#REF!,VÝPOČTY!AY$3:AY$1111,0),1))</f>
        <v>#REF!</v>
      </c>
    </row>
    <row r="62" spans="1:19" ht="15" customHeight="1" thickBot="1" x14ac:dyDescent="0.35">
      <c r="A62" s="51"/>
      <c r="B62" s="56"/>
      <c r="C62" s="56"/>
      <c r="D62" s="16" t="str">
        <f>IF('mladší dorostenci'!B61="","",INDEX('mladší dorostenci'!H$3:H$1111,MATCH('mladší dorostenci'!A61,VÝPOČTY!L$3:L$1111,0)+1,1))</f>
        <v/>
      </c>
      <c r="F62" s="51"/>
      <c r="G62" s="60"/>
      <c r="H62" s="60"/>
      <c r="I62" s="14" t="str">
        <f>IF('střední dorostenci'!B61="","",INDEX('střední dorostenci'!H$3:H$1111,MATCH('střední dorostenci'!A61,VÝPOČTY!Y$3:Y$1111,0)+1,1))</f>
        <v/>
      </c>
      <c r="K62" s="51"/>
      <c r="L62" s="62"/>
      <c r="M62" s="62"/>
      <c r="N62" s="14" t="str">
        <f>IF('starší dorostenci'!B61="","",INDEX('starší dorostenci'!H$3:H$1111,MATCH('starší dorostenci'!A61,VÝPOČTY!AL$3:AL$1111,0)+1,1))</f>
        <v/>
      </c>
      <c r="P62" s="51"/>
      <c r="Q62" s="62"/>
      <c r="R62" s="62"/>
      <c r="S62" s="14" t="e">
        <f>IF(#REF!="","",INDEX(#REF!,MATCH(#REF!,VÝPOČTY!AY$3:AY$1111,0)+1,1))</f>
        <v>#REF!</v>
      </c>
    </row>
    <row r="63" spans="1:19" ht="15" customHeight="1" x14ac:dyDescent="0.3">
      <c r="A63" s="37" t="str">
        <f>IF('mladší dorostenci'!B63="","",INDEX('mladší dorostenci'!I$3:I$1111,MATCH('mladší dorostenci'!A63:A64,VÝPOČTY!L$3:L$1111,0),1))</f>
        <v/>
      </c>
      <c r="B63" s="55" t="str">
        <f>IF('mladší dorostenci'!B63="","",INDEX('mladší dorostenci'!B$3:B$1111,MATCH('mladší dorostenci'!A63:A64,VÝPOČTY!L$3:L$1111,0),1))</f>
        <v/>
      </c>
      <c r="C63" s="55" t="str">
        <f>IF('mladší dorostenci'!B63="","",INDEX('mladší dorostenci'!C$3:C$1111,MATCH('mladší dorostenci'!A63:A64,VÝPOČTY!L$3:L$1111,0),1))</f>
        <v/>
      </c>
      <c r="D63" s="15" t="str">
        <f>IF('mladší dorostenci'!B63="","",INDEX('mladší dorostenci'!H$3:H$1111,MATCH('mladší dorostenci'!A63:A64,VÝPOČTY!L$3:L$1111,0),1))</f>
        <v/>
      </c>
      <c r="F63" s="37" t="str">
        <f>IF('střední dorostenci'!B63="","",INDEX('střední dorostenci'!I$3:I$1111,MATCH('střední dorostenci'!A63:A64,VÝPOČTY!Y$3:Y$1111,0),1))</f>
        <v/>
      </c>
      <c r="G63" s="59" t="str">
        <f>IF('střední dorostenci'!B63="","",INDEX('střední dorostenci'!B$3:B$1111,MATCH('střední dorostenci'!A63:A64,VÝPOČTY!Y$3:Y$1111,0),1))</f>
        <v/>
      </c>
      <c r="H63" s="59" t="str">
        <f>IF('střední dorostenci'!B63="","",INDEX('střední dorostenci'!C$3:C$1111,MATCH('střední dorostenci'!A63:A64,VÝPOČTY!Y$3:Y$1111,0),1))</f>
        <v/>
      </c>
      <c r="I63" s="13" t="str">
        <f>IF('střední dorostenci'!B63="","",INDEX('střední dorostenci'!H$3:H$1111,MATCH('střední dorostenci'!A63:A64,VÝPOČTY!Y$3:Y$1111,0),1))</f>
        <v/>
      </c>
      <c r="K63" s="37" t="str">
        <f>IF('starší dorostenci'!B63="","",INDEX('starší dorostenci'!I$3:I$1111,MATCH('starší dorostenci'!A63,VÝPOČTY!AL$3:AL$1111,0),1))</f>
        <v/>
      </c>
      <c r="L63" s="61" t="str">
        <f>IF('starší dorostenci'!B63="","",INDEX('starší dorostenci'!B$3:B$1111,MATCH('starší dorostenci'!A63,VÝPOČTY!AL$3:AL$1111,0),1))</f>
        <v/>
      </c>
      <c r="M63" s="61" t="str">
        <f>IF('starší dorostenci'!B63="","",INDEX('starší dorostenci'!C$3:C$1111,MATCH('starší dorostenci'!A63,VÝPOČTY!AL$3:AL$1111,0),1))</f>
        <v/>
      </c>
      <c r="N63" s="13" t="str">
        <f>IF('starší dorostenci'!B63="","",INDEX('starší dorostenci'!H$3:H$1111,MATCH('starší dorostenci'!A63,VÝPOČTY!AL$3:AL$1111,0),1))</f>
        <v/>
      </c>
      <c r="P63" s="37" t="e">
        <f>IF(#REF!="","",INDEX(#REF!,MATCH(#REF!,VÝPOČTY!AY$3:AY$1111,0),1))</f>
        <v>#REF!</v>
      </c>
      <c r="Q63" s="61" t="e">
        <f>IF(#REF!="","",INDEX(#REF!,MATCH(#REF!,VÝPOČTY!AY$3:AY$1111,0),1))</f>
        <v>#REF!</v>
      </c>
      <c r="R63" s="61" t="e">
        <f>IF(#REF!="","",INDEX(#REF!,MATCH(#REF!,VÝPOČTY!AY$3:AY$1111,0),1))</f>
        <v>#REF!</v>
      </c>
      <c r="S63" s="13" t="e">
        <f>IF(#REF!="","",INDEX(#REF!,MATCH(#REF!,VÝPOČTY!AY$3:AY$1111,0),1))</f>
        <v>#REF!</v>
      </c>
    </row>
    <row r="64" spans="1:19" ht="15" customHeight="1" thickBot="1" x14ac:dyDescent="0.35">
      <c r="A64" s="51"/>
      <c r="B64" s="56"/>
      <c r="C64" s="56"/>
      <c r="D64" s="16" t="str">
        <f>IF('mladší dorostenci'!B63="","",INDEX('mladší dorostenci'!H$3:H$1111,MATCH('mladší dorostenci'!A63,VÝPOČTY!L$3:L$1111,0)+1,1))</f>
        <v/>
      </c>
      <c r="F64" s="51"/>
      <c r="G64" s="60"/>
      <c r="H64" s="60"/>
      <c r="I64" s="14" t="str">
        <f>IF('střední dorostenci'!B63="","",INDEX('střední dorostenci'!H$3:H$1111,MATCH('střední dorostenci'!A63,VÝPOČTY!Y$3:Y$1111,0)+1,1))</f>
        <v/>
      </c>
      <c r="K64" s="51"/>
      <c r="L64" s="62"/>
      <c r="M64" s="62"/>
      <c r="N64" s="14" t="str">
        <f>IF('starší dorostenci'!B63="","",INDEX('starší dorostenci'!H$3:H$1111,MATCH('starší dorostenci'!A63,VÝPOČTY!AL$3:AL$1111,0)+1,1))</f>
        <v/>
      </c>
      <c r="P64" s="51"/>
      <c r="Q64" s="62"/>
      <c r="R64" s="62"/>
      <c r="S64" s="14" t="e">
        <f>IF(#REF!="","",INDEX(#REF!,MATCH(#REF!,VÝPOČTY!AY$3:AY$1111,0)+1,1))</f>
        <v>#REF!</v>
      </c>
    </row>
    <row r="65" spans="1:19" ht="15" customHeight="1" x14ac:dyDescent="0.3">
      <c r="A65" s="37" t="str">
        <f>IF('mladší dorostenci'!B65="","",INDEX('mladší dorostenci'!I$3:I$1111,MATCH('mladší dorostenci'!A65:A66,VÝPOČTY!L$3:L$1111,0),1))</f>
        <v/>
      </c>
      <c r="B65" s="55" t="str">
        <f>IF('mladší dorostenci'!B65="","",INDEX('mladší dorostenci'!B$3:B$1111,MATCH('mladší dorostenci'!A65:A66,VÝPOČTY!L$3:L$1111,0),1))</f>
        <v/>
      </c>
      <c r="C65" s="55" t="str">
        <f>IF('mladší dorostenci'!B65="","",INDEX('mladší dorostenci'!C$3:C$1111,MATCH('mladší dorostenci'!A65:A66,VÝPOČTY!L$3:L$1111,0),1))</f>
        <v/>
      </c>
      <c r="D65" s="15" t="str">
        <f>IF('mladší dorostenci'!B65="","",INDEX('mladší dorostenci'!H$3:H$1111,MATCH('mladší dorostenci'!A65:A66,VÝPOČTY!L$3:L$1111,0),1))</f>
        <v/>
      </c>
      <c r="F65" s="37" t="str">
        <f>IF('střední dorostenci'!B65="","",INDEX('střední dorostenci'!I$3:I$1111,MATCH('střední dorostenci'!A65:A66,VÝPOČTY!Y$3:Y$1111,0),1))</f>
        <v/>
      </c>
      <c r="G65" s="59" t="str">
        <f>IF('střední dorostenci'!B65="","",INDEX('střední dorostenci'!B$3:B$1111,MATCH('střední dorostenci'!A65:A66,VÝPOČTY!Y$3:Y$1111,0),1))</f>
        <v/>
      </c>
      <c r="H65" s="59" t="str">
        <f>IF('střední dorostenci'!B65="","",INDEX('střední dorostenci'!C$3:C$1111,MATCH('střední dorostenci'!A65:A66,VÝPOČTY!Y$3:Y$1111,0),1))</f>
        <v/>
      </c>
      <c r="I65" s="13" t="str">
        <f>IF('střední dorostenci'!B65="","",INDEX('střední dorostenci'!H$3:H$1111,MATCH('střední dorostenci'!A65:A66,VÝPOČTY!Y$3:Y$1111,0),1))</f>
        <v/>
      </c>
      <c r="K65" s="37" t="str">
        <f>IF('starší dorostenci'!B65="","",INDEX('starší dorostenci'!I$3:I$1111,MATCH('starší dorostenci'!A65,VÝPOČTY!AL$3:AL$1111,0),1))</f>
        <v/>
      </c>
      <c r="L65" s="61" t="str">
        <f>IF('starší dorostenci'!B65="","",INDEX('starší dorostenci'!B$3:B$1111,MATCH('starší dorostenci'!A65,VÝPOČTY!AL$3:AL$1111,0),1))</f>
        <v/>
      </c>
      <c r="M65" s="61" t="str">
        <f>IF('starší dorostenci'!B65="","",INDEX('starší dorostenci'!C$3:C$1111,MATCH('starší dorostenci'!A65,VÝPOČTY!AL$3:AL$1111,0),1))</f>
        <v/>
      </c>
      <c r="N65" s="13" t="str">
        <f>IF('starší dorostenci'!B65="","",INDEX('starší dorostenci'!H$3:H$1111,MATCH('starší dorostenci'!A65,VÝPOČTY!AL$3:AL$1111,0),1))</f>
        <v/>
      </c>
      <c r="P65" s="37" t="e">
        <f>IF(#REF!="","",INDEX(#REF!,MATCH(#REF!,VÝPOČTY!AY$3:AY$1111,0),1))</f>
        <v>#REF!</v>
      </c>
      <c r="Q65" s="61" t="e">
        <f>IF(#REF!="","",INDEX(#REF!,MATCH(#REF!,VÝPOČTY!AY$3:AY$1111,0),1))</f>
        <v>#REF!</v>
      </c>
      <c r="R65" s="61" t="e">
        <f>IF(#REF!="","",INDEX(#REF!,MATCH(#REF!,VÝPOČTY!AY$3:AY$1111,0),1))</f>
        <v>#REF!</v>
      </c>
      <c r="S65" s="13" t="e">
        <f>IF(#REF!="","",INDEX(#REF!,MATCH(#REF!,VÝPOČTY!AY$3:AY$1111,0),1))</f>
        <v>#REF!</v>
      </c>
    </row>
    <row r="66" spans="1:19" ht="15" customHeight="1" thickBot="1" x14ac:dyDescent="0.35">
      <c r="A66" s="51"/>
      <c r="B66" s="56"/>
      <c r="C66" s="56"/>
      <c r="D66" s="16" t="str">
        <f>IF('mladší dorostenci'!B65="","",INDEX('mladší dorostenci'!H$3:H$1111,MATCH('mladší dorostenci'!A65,VÝPOČTY!L$3:L$1111,0)+1,1))</f>
        <v/>
      </c>
      <c r="F66" s="51"/>
      <c r="G66" s="60"/>
      <c r="H66" s="60"/>
      <c r="I66" s="14" t="str">
        <f>IF('střední dorostenci'!B65="","",INDEX('střední dorostenci'!H$3:H$1111,MATCH('střední dorostenci'!A65,VÝPOČTY!Y$3:Y$1111,0)+1,1))</f>
        <v/>
      </c>
      <c r="K66" s="51"/>
      <c r="L66" s="62"/>
      <c r="M66" s="62"/>
      <c r="N66" s="14" t="str">
        <f>IF('starší dorostenci'!B65="","",INDEX('starší dorostenci'!H$3:H$1111,MATCH('starší dorostenci'!A65,VÝPOČTY!AL$3:AL$1111,0)+1,1))</f>
        <v/>
      </c>
      <c r="P66" s="51"/>
      <c r="Q66" s="62"/>
      <c r="R66" s="62"/>
      <c r="S66" s="14" t="e">
        <f>IF(#REF!="","",INDEX(#REF!,MATCH(#REF!,VÝPOČTY!AY$3:AY$1111,0)+1,1))</f>
        <v>#REF!</v>
      </c>
    </row>
    <row r="67" spans="1:19" ht="15" customHeight="1" x14ac:dyDescent="0.3">
      <c r="A67" s="37" t="str">
        <f>IF('mladší dorostenci'!B67="","",INDEX('mladší dorostenci'!I$3:I$1111,MATCH('mladší dorostenci'!A67:A68,VÝPOČTY!L$3:L$1111,0),1))</f>
        <v/>
      </c>
      <c r="B67" s="55" t="str">
        <f>IF('mladší dorostenci'!B67="","",INDEX('mladší dorostenci'!B$3:B$1111,MATCH('mladší dorostenci'!A67:A68,VÝPOČTY!L$3:L$1111,0),1))</f>
        <v/>
      </c>
      <c r="C67" s="55" t="str">
        <f>IF('mladší dorostenci'!B67="","",INDEX('mladší dorostenci'!C$3:C$1111,MATCH('mladší dorostenci'!A67:A68,VÝPOČTY!L$3:L$1111,0),1))</f>
        <v/>
      </c>
      <c r="D67" s="15" t="str">
        <f>IF('mladší dorostenci'!B67="","",INDEX('mladší dorostenci'!H$3:H$1111,MATCH('mladší dorostenci'!A67:A68,VÝPOČTY!L$3:L$1111,0),1))</f>
        <v/>
      </c>
      <c r="F67" s="37" t="str">
        <f>IF('střední dorostenci'!B67="","",INDEX('střední dorostenci'!I$3:I$1111,MATCH('střední dorostenci'!A67:A68,VÝPOČTY!Y$3:Y$1111,0),1))</f>
        <v/>
      </c>
      <c r="G67" s="59" t="str">
        <f>IF('střední dorostenci'!B67="","",INDEX('střední dorostenci'!B$3:B$1111,MATCH('střední dorostenci'!A67:A68,VÝPOČTY!Y$3:Y$1111,0),1))</f>
        <v/>
      </c>
      <c r="H67" s="59" t="str">
        <f>IF('střední dorostenci'!B67="","",INDEX('střední dorostenci'!C$3:C$1111,MATCH('střední dorostenci'!A67:A68,VÝPOČTY!Y$3:Y$1111,0),1))</f>
        <v/>
      </c>
      <c r="I67" s="13" t="str">
        <f>IF('střední dorostenci'!B67="","",INDEX('střední dorostenci'!H$3:H$1111,MATCH('střední dorostenci'!A67:A68,VÝPOČTY!Y$3:Y$1111,0),1))</f>
        <v/>
      </c>
      <c r="K67" s="37" t="str">
        <f>IF('starší dorostenci'!B67="","",INDEX('starší dorostenci'!I$3:I$1111,MATCH('starší dorostenci'!A67,VÝPOČTY!AL$3:AL$1111,0),1))</f>
        <v/>
      </c>
      <c r="L67" s="61" t="str">
        <f>IF('starší dorostenci'!B67="","",INDEX('starší dorostenci'!B$3:B$1111,MATCH('starší dorostenci'!A67,VÝPOČTY!AL$3:AL$1111,0),1))</f>
        <v/>
      </c>
      <c r="M67" s="61" t="str">
        <f>IF('starší dorostenci'!B67="","",INDEX('starší dorostenci'!C$3:C$1111,MATCH('starší dorostenci'!A67,VÝPOČTY!AL$3:AL$1111,0),1))</f>
        <v/>
      </c>
      <c r="N67" s="13" t="str">
        <f>IF('starší dorostenci'!B67="","",INDEX('starší dorostenci'!H$3:H$1111,MATCH('starší dorostenci'!A67,VÝPOČTY!AL$3:AL$1111,0),1))</f>
        <v/>
      </c>
      <c r="P67" s="37" t="e">
        <f>IF(#REF!="","",INDEX(#REF!,MATCH(#REF!,VÝPOČTY!AY$3:AY$1111,0),1))</f>
        <v>#REF!</v>
      </c>
      <c r="Q67" s="61" t="e">
        <f>IF(#REF!="","",INDEX(#REF!,MATCH(#REF!,VÝPOČTY!AY$3:AY$1111,0),1))</f>
        <v>#REF!</v>
      </c>
      <c r="R67" s="61" t="e">
        <f>IF(#REF!="","",INDEX(#REF!,MATCH(#REF!,VÝPOČTY!AY$3:AY$1111,0),1))</f>
        <v>#REF!</v>
      </c>
      <c r="S67" s="13" t="e">
        <f>IF(#REF!="","",INDEX(#REF!,MATCH(#REF!,VÝPOČTY!AY$3:AY$1111,0),1))</f>
        <v>#REF!</v>
      </c>
    </row>
    <row r="68" spans="1:19" ht="15" customHeight="1" thickBot="1" x14ac:dyDescent="0.35">
      <c r="A68" s="51"/>
      <c r="B68" s="56"/>
      <c r="C68" s="56"/>
      <c r="D68" s="16" t="str">
        <f>IF('mladší dorostenci'!B67="","",INDEX('mladší dorostenci'!H$3:H$1111,MATCH('mladší dorostenci'!A67,VÝPOČTY!L$3:L$1111,0)+1,1))</f>
        <v/>
      </c>
      <c r="F68" s="51"/>
      <c r="G68" s="60"/>
      <c r="H68" s="60"/>
      <c r="I68" s="14" t="str">
        <f>IF('střední dorostenci'!B67="","",INDEX('střední dorostenci'!H$3:H$1111,MATCH('střední dorostenci'!A67,VÝPOČTY!Y$3:Y$1111,0)+1,1))</f>
        <v/>
      </c>
      <c r="K68" s="51"/>
      <c r="L68" s="62"/>
      <c r="M68" s="62"/>
      <c r="N68" s="14" t="str">
        <f>IF('starší dorostenci'!B67="","",INDEX('starší dorostenci'!H$3:H$1111,MATCH('starší dorostenci'!A67,VÝPOČTY!AL$3:AL$1111,0)+1,1))</f>
        <v/>
      </c>
      <c r="P68" s="51"/>
      <c r="Q68" s="62"/>
      <c r="R68" s="62"/>
      <c r="S68" s="14" t="e">
        <f>IF(#REF!="","",INDEX(#REF!,MATCH(#REF!,VÝPOČTY!AY$3:AY$1111,0)+1,1))</f>
        <v>#REF!</v>
      </c>
    </row>
    <row r="69" spans="1:19" ht="15" customHeight="1" x14ac:dyDescent="0.3">
      <c r="A69" s="37" t="str">
        <f>IF('mladší dorostenci'!B69="","",INDEX('mladší dorostenci'!I$3:I$1111,MATCH('mladší dorostenci'!A69:A70,VÝPOČTY!L$3:L$1111,0),1))</f>
        <v/>
      </c>
      <c r="B69" s="55" t="str">
        <f>IF('mladší dorostenci'!B69="","",INDEX('mladší dorostenci'!B$3:B$1111,MATCH('mladší dorostenci'!A69:A70,VÝPOČTY!L$3:L$1111,0),1))</f>
        <v/>
      </c>
      <c r="C69" s="55" t="str">
        <f>IF('mladší dorostenci'!B69="","",INDEX('mladší dorostenci'!C$3:C$1111,MATCH('mladší dorostenci'!A69:A70,VÝPOČTY!L$3:L$1111,0),1))</f>
        <v/>
      </c>
      <c r="D69" s="15" t="str">
        <f>IF('mladší dorostenci'!B69="","",INDEX('mladší dorostenci'!H$3:H$1111,MATCH('mladší dorostenci'!A69:A70,VÝPOČTY!L$3:L$1111,0),1))</f>
        <v/>
      </c>
      <c r="F69" s="37" t="str">
        <f>IF('střední dorostenci'!B69="","",INDEX('střední dorostenci'!I$3:I$1111,MATCH('střední dorostenci'!A69:A70,VÝPOČTY!Y$3:Y$1111,0),1))</f>
        <v/>
      </c>
      <c r="G69" s="59" t="str">
        <f>IF('střední dorostenci'!B69="","",INDEX('střední dorostenci'!B$3:B$1111,MATCH('střední dorostenci'!A69:A70,VÝPOČTY!Y$3:Y$1111,0),1))</f>
        <v/>
      </c>
      <c r="H69" s="59" t="str">
        <f>IF('střední dorostenci'!B69="","",INDEX('střední dorostenci'!C$3:C$1111,MATCH('střední dorostenci'!A69:A70,VÝPOČTY!Y$3:Y$1111,0),1))</f>
        <v/>
      </c>
      <c r="I69" s="13" t="str">
        <f>IF('střední dorostenci'!B69="","",INDEX('střední dorostenci'!H$3:H$1111,MATCH('střední dorostenci'!A69:A70,VÝPOČTY!Y$3:Y$1111,0),1))</f>
        <v/>
      </c>
      <c r="K69" s="37" t="str">
        <f>IF('starší dorostenci'!B69="","",INDEX('starší dorostenci'!I$3:I$1111,MATCH('starší dorostenci'!A69,VÝPOČTY!AL$3:AL$1111,0),1))</f>
        <v/>
      </c>
      <c r="L69" s="61" t="str">
        <f>IF('starší dorostenci'!B69="","",INDEX('starší dorostenci'!B$3:B$1111,MATCH('starší dorostenci'!A69,VÝPOČTY!AL$3:AL$1111,0),1))</f>
        <v/>
      </c>
      <c r="M69" s="61" t="str">
        <f>IF('starší dorostenci'!B69="","",INDEX('starší dorostenci'!C$3:C$1111,MATCH('starší dorostenci'!A69,VÝPOČTY!AL$3:AL$1111,0),1))</f>
        <v/>
      </c>
      <c r="N69" s="13" t="str">
        <f>IF('starší dorostenci'!B69="","",INDEX('starší dorostenci'!H$3:H$1111,MATCH('starší dorostenci'!A69,VÝPOČTY!AL$3:AL$1111,0),1))</f>
        <v/>
      </c>
      <c r="P69" s="37" t="e">
        <f>IF(#REF!="","",INDEX(#REF!,MATCH(#REF!,VÝPOČTY!AY$3:AY$1111,0),1))</f>
        <v>#REF!</v>
      </c>
      <c r="Q69" s="61" t="e">
        <f>IF(#REF!="","",INDEX(#REF!,MATCH(#REF!,VÝPOČTY!AY$3:AY$1111,0),1))</f>
        <v>#REF!</v>
      </c>
      <c r="R69" s="61" t="e">
        <f>IF(#REF!="","",INDEX(#REF!,MATCH(#REF!,VÝPOČTY!AY$3:AY$1111,0),1))</f>
        <v>#REF!</v>
      </c>
      <c r="S69" s="13" t="e">
        <f>IF(#REF!="","",INDEX(#REF!,MATCH(#REF!,VÝPOČTY!AY$3:AY$1111,0),1))</f>
        <v>#REF!</v>
      </c>
    </row>
    <row r="70" spans="1:19" ht="15" customHeight="1" thickBot="1" x14ac:dyDescent="0.35">
      <c r="A70" s="51"/>
      <c r="B70" s="56"/>
      <c r="C70" s="56"/>
      <c r="D70" s="16" t="str">
        <f>IF('mladší dorostenci'!B69="","",INDEX('mladší dorostenci'!H$3:H$1111,MATCH('mladší dorostenci'!A69,VÝPOČTY!L$3:L$1111,0)+1,1))</f>
        <v/>
      </c>
      <c r="F70" s="51"/>
      <c r="G70" s="60"/>
      <c r="H70" s="60"/>
      <c r="I70" s="14" t="str">
        <f>IF('střední dorostenci'!B69="","",INDEX('střední dorostenci'!H$3:H$1111,MATCH('střední dorostenci'!A69,VÝPOČTY!Y$3:Y$1111,0)+1,1))</f>
        <v/>
      </c>
      <c r="K70" s="51"/>
      <c r="L70" s="62"/>
      <c r="M70" s="62"/>
      <c r="N70" s="14" t="str">
        <f>IF('starší dorostenci'!B69="","",INDEX('starší dorostenci'!H$3:H$1111,MATCH('starší dorostenci'!A69,VÝPOČTY!AL$3:AL$1111,0)+1,1))</f>
        <v/>
      </c>
      <c r="P70" s="51"/>
      <c r="Q70" s="62"/>
      <c r="R70" s="62"/>
      <c r="S70" s="14" t="e">
        <f>IF(#REF!="","",INDEX(#REF!,MATCH(#REF!,VÝPOČTY!AY$3:AY$1111,0)+1,1))</f>
        <v>#REF!</v>
      </c>
    </row>
    <row r="71" spans="1:19" ht="15" customHeight="1" x14ac:dyDescent="0.3">
      <c r="A71" s="37" t="str">
        <f>IF('mladší dorostenci'!B71="","",INDEX('mladší dorostenci'!I$3:I$1111,MATCH('mladší dorostenci'!A71:A72,VÝPOČTY!L$3:L$1111,0),1))</f>
        <v/>
      </c>
      <c r="B71" s="55" t="str">
        <f>IF('mladší dorostenci'!B71="","",INDEX('mladší dorostenci'!B$3:B$1111,MATCH('mladší dorostenci'!A71:A72,VÝPOČTY!L$3:L$1111,0),1))</f>
        <v/>
      </c>
      <c r="C71" s="55" t="str">
        <f>IF('mladší dorostenci'!B71="","",INDEX('mladší dorostenci'!C$3:C$1111,MATCH('mladší dorostenci'!A71:A72,VÝPOČTY!L$3:L$1111,0),1))</f>
        <v/>
      </c>
      <c r="D71" s="15" t="str">
        <f>IF('mladší dorostenci'!B71="","",INDEX('mladší dorostenci'!H$3:H$1111,MATCH('mladší dorostenci'!A71:A72,VÝPOČTY!L$3:L$1111,0),1))</f>
        <v/>
      </c>
      <c r="F71" s="37" t="str">
        <f>IF('střední dorostenci'!B71="","",INDEX('střední dorostenci'!I$3:I$1111,MATCH('střední dorostenci'!A71:A72,VÝPOČTY!Y$3:Y$1111,0),1))</f>
        <v/>
      </c>
      <c r="G71" s="59" t="str">
        <f>IF('střední dorostenci'!B71="","",INDEX('střední dorostenci'!B$3:B$1111,MATCH('střední dorostenci'!A71:A72,VÝPOČTY!Y$3:Y$1111,0),1))</f>
        <v/>
      </c>
      <c r="H71" s="59" t="str">
        <f>IF('střední dorostenci'!B71="","",INDEX('střední dorostenci'!C$3:C$1111,MATCH('střední dorostenci'!A71:A72,VÝPOČTY!Y$3:Y$1111,0),1))</f>
        <v/>
      </c>
      <c r="I71" s="13" t="str">
        <f>IF('střední dorostenci'!B71="","",INDEX('střední dorostenci'!H$3:H$1111,MATCH('střední dorostenci'!A71:A72,VÝPOČTY!Y$3:Y$1111,0),1))</f>
        <v/>
      </c>
      <c r="K71" s="37" t="str">
        <f>IF('starší dorostenci'!B71="","",INDEX('starší dorostenci'!I$3:I$1111,MATCH('starší dorostenci'!A71,VÝPOČTY!AL$3:AL$1111,0),1))</f>
        <v/>
      </c>
      <c r="L71" s="61" t="str">
        <f>IF('starší dorostenci'!B71="","",INDEX('starší dorostenci'!B$3:B$1111,MATCH('starší dorostenci'!A71,VÝPOČTY!AL$3:AL$1111,0),1))</f>
        <v/>
      </c>
      <c r="M71" s="61" t="str">
        <f>IF('starší dorostenci'!B71="","",INDEX('starší dorostenci'!C$3:C$1111,MATCH('starší dorostenci'!A71,VÝPOČTY!AL$3:AL$1111,0),1))</f>
        <v/>
      </c>
      <c r="N71" s="13" t="str">
        <f>IF('starší dorostenci'!B71="","",INDEX('starší dorostenci'!H$3:H$1111,MATCH('starší dorostenci'!A71,VÝPOČTY!AL$3:AL$1111,0),1))</f>
        <v/>
      </c>
      <c r="P71" s="37" t="e">
        <f>IF(#REF!="","",INDEX(#REF!,MATCH(#REF!,VÝPOČTY!AY$3:AY$1111,0),1))</f>
        <v>#REF!</v>
      </c>
      <c r="Q71" s="61" t="e">
        <f>IF(#REF!="","",INDEX(#REF!,MATCH(#REF!,VÝPOČTY!AY$3:AY$1111,0),1))</f>
        <v>#REF!</v>
      </c>
      <c r="R71" s="61" t="e">
        <f>IF(#REF!="","",INDEX(#REF!,MATCH(#REF!,VÝPOČTY!AY$3:AY$1111,0),1))</f>
        <v>#REF!</v>
      </c>
      <c r="S71" s="13" t="e">
        <f>IF(#REF!="","",INDEX(#REF!,MATCH(#REF!,VÝPOČTY!AY$3:AY$1111,0),1))</f>
        <v>#REF!</v>
      </c>
    </row>
    <row r="72" spans="1:19" ht="15" customHeight="1" thickBot="1" x14ac:dyDescent="0.35">
      <c r="A72" s="51"/>
      <c r="B72" s="56"/>
      <c r="C72" s="56"/>
      <c r="D72" s="16" t="str">
        <f>IF('mladší dorostenci'!B71="","",INDEX('mladší dorostenci'!H$3:H$1111,MATCH('mladší dorostenci'!A71,VÝPOČTY!L$3:L$1111,0)+1,1))</f>
        <v/>
      </c>
      <c r="F72" s="51"/>
      <c r="G72" s="60"/>
      <c r="H72" s="60"/>
      <c r="I72" s="14" t="str">
        <f>IF('střední dorostenci'!B71="","",INDEX('střední dorostenci'!H$3:H$1111,MATCH('střední dorostenci'!A71,VÝPOČTY!Y$3:Y$1111,0)+1,1))</f>
        <v/>
      </c>
      <c r="K72" s="51"/>
      <c r="L72" s="62"/>
      <c r="M72" s="62"/>
      <c r="N72" s="14" t="str">
        <f>IF('starší dorostenci'!B71="","",INDEX('starší dorostenci'!H$3:H$1111,MATCH('starší dorostenci'!A71,VÝPOČTY!AL$3:AL$1111,0)+1,1))</f>
        <v/>
      </c>
      <c r="P72" s="51"/>
      <c r="Q72" s="62"/>
      <c r="R72" s="62"/>
      <c r="S72" s="14" t="e">
        <f>IF(#REF!="","",INDEX(#REF!,MATCH(#REF!,VÝPOČTY!AY$3:AY$1111,0)+1,1))</f>
        <v>#REF!</v>
      </c>
    </row>
    <row r="73" spans="1:19" ht="15" customHeight="1" x14ac:dyDescent="0.3">
      <c r="A73" s="37" t="str">
        <f>IF('mladší dorostenci'!B73="","",INDEX('mladší dorostenci'!I$3:I$1111,MATCH('mladší dorostenci'!A73:A74,VÝPOČTY!L$3:L$1111,0),1))</f>
        <v/>
      </c>
      <c r="B73" s="55" t="str">
        <f>IF('mladší dorostenci'!B73="","",INDEX('mladší dorostenci'!B$3:B$1111,MATCH('mladší dorostenci'!A73:A74,VÝPOČTY!L$3:L$1111,0),1))</f>
        <v/>
      </c>
      <c r="C73" s="55" t="str">
        <f>IF('mladší dorostenci'!B73="","",INDEX('mladší dorostenci'!C$3:C$1111,MATCH('mladší dorostenci'!A73:A74,VÝPOČTY!L$3:L$1111,0),1))</f>
        <v/>
      </c>
      <c r="D73" s="15" t="str">
        <f>IF('mladší dorostenci'!B73="","",INDEX('mladší dorostenci'!H$3:H$1111,MATCH('mladší dorostenci'!A73:A74,VÝPOČTY!L$3:L$1111,0),1))</f>
        <v/>
      </c>
      <c r="F73" s="37" t="str">
        <f>IF('střední dorostenci'!B73="","",INDEX('střední dorostenci'!I$3:I$1111,MATCH('střední dorostenci'!A73:A74,VÝPOČTY!Y$3:Y$1111,0),1))</f>
        <v/>
      </c>
      <c r="G73" s="59" t="str">
        <f>IF('střední dorostenci'!B73="","",INDEX('střední dorostenci'!B$3:B$1111,MATCH('střední dorostenci'!A73:A74,VÝPOČTY!Y$3:Y$1111,0),1))</f>
        <v/>
      </c>
      <c r="H73" s="59" t="str">
        <f>IF('střední dorostenci'!B73="","",INDEX('střední dorostenci'!C$3:C$1111,MATCH('střední dorostenci'!A73:A74,VÝPOČTY!Y$3:Y$1111,0),1))</f>
        <v/>
      </c>
      <c r="I73" s="13" t="str">
        <f>IF('střední dorostenci'!B73="","",INDEX('střední dorostenci'!H$3:H$1111,MATCH('střední dorostenci'!A73:A74,VÝPOČTY!Y$3:Y$1111,0),1))</f>
        <v/>
      </c>
      <c r="K73" s="37" t="str">
        <f>IF('starší dorostenci'!B73="","",INDEX('starší dorostenci'!I$3:I$1111,MATCH('starší dorostenci'!A73,VÝPOČTY!AL$3:AL$1111,0),1))</f>
        <v/>
      </c>
      <c r="L73" s="61" t="str">
        <f>IF('starší dorostenci'!B73="","",INDEX('starší dorostenci'!B$3:B$1111,MATCH('starší dorostenci'!A73,VÝPOČTY!AL$3:AL$1111,0),1))</f>
        <v/>
      </c>
      <c r="M73" s="61" t="str">
        <f>IF('starší dorostenci'!B73="","",INDEX('starší dorostenci'!C$3:C$1111,MATCH('starší dorostenci'!A73,VÝPOČTY!AL$3:AL$1111,0),1))</f>
        <v/>
      </c>
      <c r="N73" s="13" t="str">
        <f>IF('starší dorostenci'!B73="","",INDEX('starší dorostenci'!H$3:H$1111,MATCH('starší dorostenci'!A73,VÝPOČTY!AL$3:AL$1111,0),1))</f>
        <v/>
      </c>
      <c r="P73" s="37" t="e">
        <f>IF(#REF!="","",INDEX(#REF!,MATCH(#REF!,VÝPOČTY!AY$3:AY$1111,0),1))</f>
        <v>#REF!</v>
      </c>
      <c r="Q73" s="61" t="e">
        <f>IF(#REF!="","",INDEX(#REF!,MATCH(#REF!,VÝPOČTY!AY$3:AY$1111,0),1))</f>
        <v>#REF!</v>
      </c>
      <c r="R73" s="61" t="e">
        <f>IF(#REF!="","",INDEX(#REF!,MATCH(#REF!,VÝPOČTY!AY$3:AY$1111,0),1))</f>
        <v>#REF!</v>
      </c>
      <c r="S73" s="13" t="e">
        <f>IF(#REF!="","",INDEX(#REF!,MATCH(#REF!,VÝPOČTY!AY$3:AY$1111,0),1))</f>
        <v>#REF!</v>
      </c>
    </row>
    <row r="74" spans="1:19" ht="15" customHeight="1" thickBot="1" x14ac:dyDescent="0.35">
      <c r="A74" s="51"/>
      <c r="B74" s="56"/>
      <c r="C74" s="56"/>
      <c r="D74" s="16" t="str">
        <f>IF('mladší dorostenci'!B73="","",INDEX('mladší dorostenci'!H$3:H$1111,MATCH('mladší dorostenci'!A73,VÝPOČTY!L$3:L$1111,0)+1,1))</f>
        <v/>
      </c>
      <c r="F74" s="51"/>
      <c r="G74" s="60"/>
      <c r="H74" s="60"/>
      <c r="I74" s="14" t="str">
        <f>IF('střední dorostenci'!B73="","",INDEX('střední dorostenci'!H$3:H$1111,MATCH('střední dorostenci'!A73,VÝPOČTY!Y$3:Y$1111,0)+1,1))</f>
        <v/>
      </c>
      <c r="K74" s="51"/>
      <c r="L74" s="62"/>
      <c r="M74" s="62"/>
      <c r="N74" s="14" t="str">
        <f>IF('starší dorostenci'!B73="","",INDEX('starší dorostenci'!H$3:H$1111,MATCH('starší dorostenci'!A73,VÝPOČTY!AL$3:AL$1111,0)+1,1))</f>
        <v/>
      </c>
      <c r="P74" s="51"/>
      <c r="Q74" s="62"/>
      <c r="R74" s="62"/>
      <c r="S74" s="14" t="e">
        <f>IF(#REF!="","",INDEX(#REF!,MATCH(#REF!,VÝPOČTY!AY$3:AY$1111,0)+1,1))</f>
        <v>#REF!</v>
      </c>
    </row>
    <row r="75" spans="1:19" ht="15" customHeight="1" x14ac:dyDescent="0.3">
      <c r="A75" s="37" t="str">
        <f>IF('mladší dorostenci'!B75="","",INDEX('mladší dorostenci'!I$3:I$1111,MATCH('mladší dorostenci'!A75:A76,VÝPOČTY!L$3:L$1111,0),1))</f>
        <v/>
      </c>
      <c r="B75" s="55" t="str">
        <f>IF('mladší dorostenci'!B75="","",INDEX('mladší dorostenci'!B$3:B$1111,MATCH('mladší dorostenci'!A75:A76,VÝPOČTY!L$3:L$1111,0),1))</f>
        <v/>
      </c>
      <c r="C75" s="55" t="str">
        <f>IF('mladší dorostenci'!B75="","",INDEX('mladší dorostenci'!C$3:C$1111,MATCH('mladší dorostenci'!A75:A76,VÝPOČTY!L$3:L$1111,0),1))</f>
        <v/>
      </c>
      <c r="D75" s="15" t="str">
        <f>IF('mladší dorostenci'!B75="","",INDEX('mladší dorostenci'!H$3:H$1111,MATCH('mladší dorostenci'!A75:A76,VÝPOČTY!L$3:L$1111,0),1))</f>
        <v/>
      </c>
      <c r="F75" s="37" t="str">
        <f>IF('střední dorostenci'!B75="","",INDEX('střední dorostenci'!I$3:I$1111,MATCH('střední dorostenci'!A75:A76,VÝPOČTY!Y$3:Y$1111,0),1))</f>
        <v/>
      </c>
      <c r="G75" s="59" t="str">
        <f>IF('střední dorostenci'!B75="","",INDEX('střední dorostenci'!B$3:B$1111,MATCH('střední dorostenci'!A75:A76,VÝPOČTY!Y$3:Y$1111,0),1))</f>
        <v/>
      </c>
      <c r="H75" s="59" t="str">
        <f>IF('střední dorostenci'!B75="","",INDEX('střední dorostenci'!C$3:C$1111,MATCH('střední dorostenci'!A75:A76,VÝPOČTY!Y$3:Y$1111,0),1))</f>
        <v/>
      </c>
      <c r="I75" s="13" t="str">
        <f>IF('střední dorostenci'!B75="","",INDEX('střední dorostenci'!H$3:H$1111,MATCH('střední dorostenci'!A75:A76,VÝPOČTY!Y$3:Y$1111,0),1))</f>
        <v/>
      </c>
      <c r="K75" s="37" t="str">
        <f>IF('starší dorostenci'!B75="","",INDEX('starší dorostenci'!I$3:I$1111,MATCH('starší dorostenci'!A75,VÝPOČTY!AL$3:AL$1111,0),1))</f>
        <v/>
      </c>
      <c r="L75" s="61" t="str">
        <f>IF('starší dorostenci'!B75="","",INDEX('starší dorostenci'!B$3:B$1111,MATCH('starší dorostenci'!A75,VÝPOČTY!AL$3:AL$1111,0),1))</f>
        <v/>
      </c>
      <c r="M75" s="61" t="str">
        <f>IF('starší dorostenci'!B75="","",INDEX('starší dorostenci'!C$3:C$1111,MATCH('starší dorostenci'!A75,VÝPOČTY!AL$3:AL$1111,0),1))</f>
        <v/>
      </c>
      <c r="N75" s="13" t="str">
        <f>IF('starší dorostenci'!B75="","",INDEX('starší dorostenci'!H$3:H$1111,MATCH('starší dorostenci'!A75,VÝPOČTY!AL$3:AL$1111,0),1))</f>
        <v/>
      </c>
      <c r="P75" s="37" t="e">
        <f>IF(#REF!="","",INDEX(#REF!,MATCH(#REF!,VÝPOČTY!AY$3:AY$1111,0),1))</f>
        <v>#REF!</v>
      </c>
      <c r="Q75" s="61" t="e">
        <f>IF(#REF!="","",INDEX(#REF!,MATCH(#REF!,VÝPOČTY!AY$3:AY$1111,0),1))</f>
        <v>#REF!</v>
      </c>
      <c r="R75" s="61" t="e">
        <f>IF(#REF!="","",INDEX(#REF!,MATCH(#REF!,VÝPOČTY!AY$3:AY$1111,0),1))</f>
        <v>#REF!</v>
      </c>
      <c r="S75" s="13" t="e">
        <f>IF(#REF!="","",INDEX(#REF!,MATCH(#REF!,VÝPOČTY!AY$3:AY$1111,0),1))</f>
        <v>#REF!</v>
      </c>
    </row>
    <row r="76" spans="1:19" ht="15" customHeight="1" thickBot="1" x14ac:dyDescent="0.35">
      <c r="A76" s="51"/>
      <c r="B76" s="56"/>
      <c r="C76" s="56"/>
      <c r="D76" s="16" t="str">
        <f>IF('mladší dorostenci'!B75="","",INDEX('mladší dorostenci'!H$3:H$1111,MATCH('mladší dorostenci'!A75,VÝPOČTY!L$3:L$1111,0)+1,1))</f>
        <v/>
      </c>
      <c r="F76" s="51"/>
      <c r="G76" s="60"/>
      <c r="H76" s="60"/>
      <c r="I76" s="14" t="str">
        <f>IF('střední dorostenci'!B75="","",INDEX('střední dorostenci'!H$3:H$1111,MATCH('střední dorostenci'!A75,VÝPOČTY!Y$3:Y$1111,0)+1,1))</f>
        <v/>
      </c>
      <c r="K76" s="51"/>
      <c r="L76" s="62"/>
      <c r="M76" s="62"/>
      <c r="N76" s="14" t="str">
        <f>IF('starší dorostenci'!B75="","",INDEX('starší dorostenci'!H$3:H$1111,MATCH('starší dorostenci'!A75,VÝPOČTY!AL$3:AL$1111,0)+1,1))</f>
        <v/>
      </c>
      <c r="P76" s="51"/>
      <c r="Q76" s="62"/>
      <c r="R76" s="62"/>
      <c r="S76" s="14" t="e">
        <f>IF(#REF!="","",INDEX(#REF!,MATCH(#REF!,VÝPOČTY!AY$3:AY$1111,0)+1,1))</f>
        <v>#REF!</v>
      </c>
    </row>
    <row r="77" spans="1:19" ht="15" customHeight="1" x14ac:dyDescent="0.3">
      <c r="A77" s="37" t="str">
        <f>IF('mladší dorostenci'!B77="","",INDEX('mladší dorostenci'!I$3:I$1111,MATCH('mladší dorostenci'!A77:A78,VÝPOČTY!L$3:L$1111,0),1))</f>
        <v/>
      </c>
      <c r="B77" s="55" t="str">
        <f>IF('mladší dorostenci'!B77="","",INDEX('mladší dorostenci'!B$3:B$1111,MATCH('mladší dorostenci'!A77:A78,VÝPOČTY!L$3:L$1111,0),1))</f>
        <v/>
      </c>
      <c r="C77" s="55" t="str">
        <f>IF('mladší dorostenci'!B77="","",INDEX('mladší dorostenci'!C$3:C$1111,MATCH('mladší dorostenci'!A77:A78,VÝPOČTY!L$3:L$1111,0),1))</f>
        <v/>
      </c>
      <c r="D77" s="15" t="str">
        <f>IF('mladší dorostenci'!B77="","",INDEX('mladší dorostenci'!H$3:H$1111,MATCH('mladší dorostenci'!A77:A78,VÝPOČTY!L$3:L$1111,0),1))</f>
        <v/>
      </c>
      <c r="F77" s="37" t="str">
        <f>IF('střední dorostenci'!B77="","",INDEX('střední dorostenci'!I$3:I$1111,MATCH('střední dorostenci'!A77:A78,VÝPOČTY!Y$3:Y$1111,0),1))</f>
        <v/>
      </c>
      <c r="G77" s="59" t="str">
        <f>IF('střední dorostenci'!B77="","",INDEX('střední dorostenci'!B$3:B$1111,MATCH('střední dorostenci'!A77:A78,VÝPOČTY!Y$3:Y$1111,0),1))</f>
        <v/>
      </c>
      <c r="H77" s="59" t="str">
        <f>IF('střední dorostenci'!B77="","",INDEX('střední dorostenci'!C$3:C$1111,MATCH('střední dorostenci'!A77:A78,VÝPOČTY!Y$3:Y$1111,0),1))</f>
        <v/>
      </c>
      <c r="I77" s="13" t="str">
        <f>IF('střední dorostenci'!B77="","",INDEX('střední dorostenci'!H$3:H$1111,MATCH('střední dorostenci'!A77:A78,VÝPOČTY!Y$3:Y$1111,0),1))</f>
        <v/>
      </c>
      <c r="K77" s="37" t="str">
        <f>IF('starší dorostenci'!B77="","",INDEX('starší dorostenci'!I$3:I$1111,MATCH('starší dorostenci'!A77,VÝPOČTY!AL$3:AL$1111,0),1))</f>
        <v/>
      </c>
      <c r="L77" s="61" t="str">
        <f>IF('starší dorostenci'!B77="","",INDEX('starší dorostenci'!B$3:B$1111,MATCH('starší dorostenci'!A77,VÝPOČTY!AL$3:AL$1111,0),1))</f>
        <v/>
      </c>
      <c r="M77" s="61" t="str">
        <f>IF('starší dorostenci'!B77="","",INDEX('starší dorostenci'!C$3:C$1111,MATCH('starší dorostenci'!A77,VÝPOČTY!AL$3:AL$1111,0),1))</f>
        <v/>
      </c>
      <c r="N77" s="13" t="str">
        <f>IF('starší dorostenci'!B77="","",INDEX('starší dorostenci'!H$3:H$1111,MATCH('starší dorostenci'!A77,VÝPOČTY!AL$3:AL$1111,0),1))</f>
        <v/>
      </c>
      <c r="P77" s="37" t="e">
        <f>IF(#REF!="","",INDEX(#REF!,MATCH(#REF!,VÝPOČTY!AY$3:AY$1111,0),1))</f>
        <v>#REF!</v>
      </c>
      <c r="Q77" s="61" t="e">
        <f>IF(#REF!="","",INDEX(#REF!,MATCH(#REF!,VÝPOČTY!AY$3:AY$1111,0),1))</f>
        <v>#REF!</v>
      </c>
      <c r="R77" s="61" t="e">
        <f>IF(#REF!="","",INDEX(#REF!,MATCH(#REF!,VÝPOČTY!AY$3:AY$1111,0),1))</f>
        <v>#REF!</v>
      </c>
      <c r="S77" s="13" t="e">
        <f>IF(#REF!="","",INDEX(#REF!,MATCH(#REF!,VÝPOČTY!AY$3:AY$1111,0),1))</f>
        <v>#REF!</v>
      </c>
    </row>
    <row r="78" spans="1:19" ht="15" customHeight="1" thickBot="1" x14ac:dyDescent="0.35">
      <c r="A78" s="51"/>
      <c r="B78" s="56"/>
      <c r="C78" s="56"/>
      <c r="D78" s="16" t="str">
        <f>IF('mladší dorostenci'!B77="","",INDEX('mladší dorostenci'!H$3:H$1111,MATCH('mladší dorostenci'!A77,VÝPOČTY!L$3:L$1111,0)+1,1))</f>
        <v/>
      </c>
      <c r="F78" s="51"/>
      <c r="G78" s="60"/>
      <c r="H78" s="60"/>
      <c r="I78" s="14" t="str">
        <f>IF('střední dorostenci'!B77="","",INDEX('střední dorostenci'!H$3:H$1111,MATCH('střední dorostenci'!A77,VÝPOČTY!Y$3:Y$1111,0)+1,1))</f>
        <v/>
      </c>
      <c r="K78" s="51"/>
      <c r="L78" s="62"/>
      <c r="M78" s="62"/>
      <c r="N78" s="14" t="str">
        <f>IF('starší dorostenci'!B77="","",INDEX('starší dorostenci'!H$3:H$1111,MATCH('starší dorostenci'!A77,VÝPOČTY!AL$3:AL$1111,0)+1,1))</f>
        <v/>
      </c>
      <c r="P78" s="51"/>
      <c r="Q78" s="62"/>
      <c r="R78" s="62"/>
      <c r="S78" s="14" t="e">
        <f>IF(#REF!="","",INDEX(#REF!,MATCH(#REF!,VÝPOČTY!AY$3:AY$1111,0)+1,1))</f>
        <v>#REF!</v>
      </c>
    </row>
    <row r="79" spans="1:19" ht="15" customHeight="1" x14ac:dyDescent="0.3">
      <c r="A79" s="37" t="str">
        <f>IF('mladší dorostenci'!B79="","",INDEX('mladší dorostenci'!I$3:I$1111,MATCH('mladší dorostenci'!A79:A80,VÝPOČTY!L$3:L$1111,0),1))</f>
        <v/>
      </c>
      <c r="B79" s="55" t="str">
        <f>IF('mladší dorostenci'!B79="","",INDEX('mladší dorostenci'!B$3:B$1111,MATCH('mladší dorostenci'!A79:A80,VÝPOČTY!L$3:L$1111,0),1))</f>
        <v/>
      </c>
      <c r="C79" s="55" t="str">
        <f>IF('mladší dorostenci'!B79="","",INDEX('mladší dorostenci'!C$3:C$1111,MATCH('mladší dorostenci'!A79:A80,VÝPOČTY!L$3:L$1111,0),1))</f>
        <v/>
      </c>
      <c r="D79" s="15" t="str">
        <f>IF('mladší dorostenci'!B79="","",INDEX('mladší dorostenci'!H$3:H$1111,MATCH('mladší dorostenci'!A79:A80,VÝPOČTY!L$3:L$1111,0),1))</f>
        <v/>
      </c>
      <c r="F79" s="37" t="str">
        <f>IF('střední dorostenci'!B79="","",INDEX('střední dorostenci'!I$3:I$1111,MATCH('střední dorostenci'!A79:A80,VÝPOČTY!Y$3:Y$1111,0),1))</f>
        <v/>
      </c>
      <c r="G79" s="59" t="str">
        <f>IF('střední dorostenci'!B79="","",INDEX('střední dorostenci'!B$3:B$1111,MATCH('střední dorostenci'!A79:A80,VÝPOČTY!Y$3:Y$1111,0),1))</f>
        <v/>
      </c>
      <c r="H79" s="59" t="str">
        <f>IF('střední dorostenci'!B79="","",INDEX('střední dorostenci'!C$3:C$1111,MATCH('střední dorostenci'!A79:A80,VÝPOČTY!Y$3:Y$1111,0),1))</f>
        <v/>
      </c>
      <c r="I79" s="13" t="str">
        <f>IF('střední dorostenci'!B79="","",INDEX('střední dorostenci'!H$3:H$1111,MATCH('střední dorostenci'!A79:A80,VÝPOČTY!Y$3:Y$1111,0),1))</f>
        <v/>
      </c>
      <c r="K79" s="37" t="str">
        <f>IF('starší dorostenci'!B79="","",INDEX('starší dorostenci'!I$3:I$1111,MATCH('starší dorostenci'!A79,VÝPOČTY!AL$3:AL$1111,0),1))</f>
        <v/>
      </c>
      <c r="L79" s="61" t="str">
        <f>IF('starší dorostenci'!B79="","",INDEX('starší dorostenci'!B$3:B$1111,MATCH('starší dorostenci'!A79,VÝPOČTY!AL$3:AL$1111,0),1))</f>
        <v/>
      </c>
      <c r="M79" s="61" t="str">
        <f>IF('starší dorostenci'!B79="","",INDEX('starší dorostenci'!C$3:C$1111,MATCH('starší dorostenci'!A79,VÝPOČTY!AL$3:AL$1111,0),1))</f>
        <v/>
      </c>
      <c r="N79" s="13" t="str">
        <f>IF('starší dorostenci'!B79="","",INDEX('starší dorostenci'!H$3:H$1111,MATCH('starší dorostenci'!A79,VÝPOČTY!AL$3:AL$1111,0),1))</f>
        <v/>
      </c>
      <c r="P79" s="37" t="e">
        <f>IF(#REF!="","",INDEX(#REF!,MATCH(#REF!,VÝPOČTY!AY$3:AY$1111,0),1))</f>
        <v>#REF!</v>
      </c>
      <c r="Q79" s="61" t="e">
        <f>IF(#REF!="","",INDEX(#REF!,MATCH(#REF!,VÝPOČTY!AY$3:AY$1111,0),1))</f>
        <v>#REF!</v>
      </c>
      <c r="R79" s="61" t="e">
        <f>IF(#REF!="","",INDEX(#REF!,MATCH(#REF!,VÝPOČTY!AY$3:AY$1111,0),1))</f>
        <v>#REF!</v>
      </c>
      <c r="S79" s="13" t="e">
        <f>IF(#REF!="","",INDEX(#REF!,MATCH(#REF!,VÝPOČTY!AY$3:AY$1111,0),1))</f>
        <v>#REF!</v>
      </c>
    </row>
    <row r="80" spans="1:19" ht="15" customHeight="1" thickBot="1" x14ac:dyDescent="0.35">
      <c r="A80" s="51"/>
      <c r="B80" s="56"/>
      <c r="C80" s="56"/>
      <c r="D80" s="16" t="str">
        <f>IF('mladší dorostenci'!B79="","",INDEX('mladší dorostenci'!H$3:H$1111,MATCH('mladší dorostenci'!A79,VÝPOČTY!L$3:L$1111,0)+1,1))</f>
        <v/>
      </c>
      <c r="F80" s="51"/>
      <c r="G80" s="60"/>
      <c r="H80" s="60"/>
      <c r="I80" s="14" t="str">
        <f>IF('střední dorostenci'!B79="","",INDEX('střední dorostenci'!H$3:H$1111,MATCH('střední dorostenci'!A79,VÝPOČTY!Y$3:Y$1111,0)+1,1))</f>
        <v/>
      </c>
      <c r="K80" s="51"/>
      <c r="L80" s="62"/>
      <c r="M80" s="62"/>
      <c r="N80" s="14" t="str">
        <f>IF('starší dorostenci'!B79="","",INDEX('starší dorostenci'!H$3:H$1111,MATCH('starší dorostenci'!A79,VÝPOČTY!AL$3:AL$1111,0)+1,1))</f>
        <v/>
      </c>
      <c r="P80" s="51"/>
      <c r="Q80" s="62"/>
      <c r="R80" s="62"/>
      <c r="S80" s="14" t="e">
        <f>IF(#REF!="","",INDEX(#REF!,MATCH(#REF!,VÝPOČTY!AY$3:AY$1111,0)+1,1))</f>
        <v>#REF!</v>
      </c>
    </row>
    <row r="81" spans="1:19" ht="15" customHeight="1" x14ac:dyDescent="0.3">
      <c r="A81" s="37" t="str">
        <f>IF('mladší dorostenci'!B81="","",INDEX('mladší dorostenci'!I$3:I$1111,MATCH('mladší dorostenci'!A81:A82,VÝPOČTY!L$3:L$1111,0),1))</f>
        <v/>
      </c>
      <c r="B81" s="55" t="str">
        <f>IF('mladší dorostenci'!B81="","",INDEX('mladší dorostenci'!B$3:B$1111,MATCH('mladší dorostenci'!A81:A82,VÝPOČTY!L$3:L$1111,0),1))</f>
        <v/>
      </c>
      <c r="C81" s="55" t="str">
        <f>IF('mladší dorostenci'!B81="","",INDEX('mladší dorostenci'!C$3:C$1111,MATCH('mladší dorostenci'!A81:A82,VÝPOČTY!L$3:L$1111,0),1))</f>
        <v/>
      </c>
      <c r="D81" s="15" t="str">
        <f>IF('mladší dorostenci'!B81="","",INDEX('mladší dorostenci'!H$3:H$1111,MATCH('mladší dorostenci'!A81:A82,VÝPOČTY!L$3:L$1111,0),1))</f>
        <v/>
      </c>
      <c r="F81" s="37" t="str">
        <f>IF('střední dorostenci'!B81="","",INDEX('střední dorostenci'!I$3:I$1111,MATCH('střední dorostenci'!A81:A82,VÝPOČTY!Y$3:Y$1111,0),1))</f>
        <v/>
      </c>
      <c r="G81" s="59" t="str">
        <f>IF('střední dorostenci'!B81="","",INDEX('střední dorostenci'!B$3:B$1111,MATCH('střední dorostenci'!A81:A82,VÝPOČTY!Y$3:Y$1111,0),1))</f>
        <v/>
      </c>
      <c r="H81" s="59" t="str">
        <f>IF('střední dorostenci'!B81="","",INDEX('střední dorostenci'!C$3:C$1111,MATCH('střední dorostenci'!A81:A82,VÝPOČTY!Y$3:Y$1111,0),1))</f>
        <v/>
      </c>
      <c r="I81" s="13" t="str">
        <f>IF('střední dorostenci'!B81="","",INDEX('střední dorostenci'!H$3:H$1111,MATCH('střední dorostenci'!A81:A82,VÝPOČTY!Y$3:Y$1111,0),1))</f>
        <v/>
      </c>
      <c r="K81" s="37" t="str">
        <f>IF('starší dorostenci'!B81="","",INDEX('starší dorostenci'!I$3:I$1111,MATCH('starší dorostenci'!A81,VÝPOČTY!AL$3:AL$1111,0),1))</f>
        <v/>
      </c>
      <c r="L81" s="61" t="str">
        <f>IF('starší dorostenci'!B81="","",INDEX('starší dorostenci'!B$3:B$1111,MATCH('starší dorostenci'!A81,VÝPOČTY!AL$3:AL$1111,0),1))</f>
        <v/>
      </c>
      <c r="M81" s="61" t="str">
        <f>IF('starší dorostenci'!B81="","",INDEX('starší dorostenci'!C$3:C$1111,MATCH('starší dorostenci'!A81,VÝPOČTY!AL$3:AL$1111,0),1))</f>
        <v/>
      </c>
      <c r="N81" s="13" t="str">
        <f>IF('starší dorostenci'!B81="","",INDEX('starší dorostenci'!H$3:H$1111,MATCH('starší dorostenci'!A81,VÝPOČTY!AL$3:AL$1111,0),1))</f>
        <v/>
      </c>
      <c r="P81" s="37" t="e">
        <f>IF(#REF!="","",INDEX(#REF!,MATCH(#REF!,VÝPOČTY!AY$3:AY$1111,0),1))</f>
        <v>#REF!</v>
      </c>
      <c r="Q81" s="61" t="e">
        <f>IF(#REF!="","",INDEX(#REF!,MATCH(#REF!,VÝPOČTY!AY$3:AY$1111,0),1))</f>
        <v>#REF!</v>
      </c>
      <c r="R81" s="61" t="e">
        <f>IF(#REF!="","",INDEX(#REF!,MATCH(#REF!,VÝPOČTY!AY$3:AY$1111,0),1))</f>
        <v>#REF!</v>
      </c>
      <c r="S81" s="13" t="e">
        <f>IF(#REF!="","",INDEX(#REF!,MATCH(#REF!,VÝPOČTY!AY$3:AY$1111,0),1))</f>
        <v>#REF!</v>
      </c>
    </row>
    <row r="82" spans="1:19" ht="15" customHeight="1" thickBot="1" x14ac:dyDescent="0.35">
      <c r="A82" s="51"/>
      <c r="B82" s="56"/>
      <c r="C82" s="56"/>
      <c r="D82" s="16" t="str">
        <f>IF('mladší dorostenci'!B81="","",INDEX('mladší dorostenci'!H$3:H$1111,MATCH('mladší dorostenci'!A81,VÝPOČTY!L$3:L$1111,0)+1,1))</f>
        <v/>
      </c>
      <c r="F82" s="51"/>
      <c r="G82" s="60"/>
      <c r="H82" s="60"/>
      <c r="I82" s="14" t="str">
        <f>IF('střední dorostenci'!B81="","",INDEX('střední dorostenci'!H$3:H$1111,MATCH('střední dorostenci'!A81,VÝPOČTY!Y$3:Y$1111,0)+1,1))</f>
        <v/>
      </c>
      <c r="K82" s="51"/>
      <c r="L82" s="62"/>
      <c r="M82" s="62"/>
      <c r="N82" s="14" t="str">
        <f>IF('starší dorostenci'!B81="","",INDEX('starší dorostenci'!H$3:H$1111,MATCH('starší dorostenci'!A81,VÝPOČTY!AL$3:AL$1111,0)+1,1))</f>
        <v/>
      </c>
      <c r="P82" s="51"/>
      <c r="Q82" s="62"/>
      <c r="R82" s="62"/>
      <c r="S82" s="14" t="e">
        <f>IF(#REF!="","",INDEX(#REF!,MATCH(#REF!,VÝPOČTY!AY$3:AY$1111,0)+1,1))</f>
        <v>#REF!</v>
      </c>
    </row>
    <row r="83" spans="1:19" ht="15" customHeight="1" x14ac:dyDescent="0.3">
      <c r="A83" s="37" t="str">
        <f>IF('mladší dorostenci'!B83="","",INDEX('mladší dorostenci'!I$3:I$1111,MATCH('mladší dorostenci'!A83:A84,VÝPOČTY!L$3:L$1111,0),1))</f>
        <v/>
      </c>
      <c r="B83" s="55" t="str">
        <f>IF('mladší dorostenci'!B83="","",INDEX('mladší dorostenci'!B$3:B$1111,MATCH('mladší dorostenci'!A83:A84,VÝPOČTY!L$3:L$1111,0),1))</f>
        <v/>
      </c>
      <c r="C83" s="55" t="str">
        <f>IF('mladší dorostenci'!B83="","",INDEX('mladší dorostenci'!C$3:C$1111,MATCH('mladší dorostenci'!A83:A84,VÝPOČTY!L$3:L$1111,0),1))</f>
        <v/>
      </c>
      <c r="D83" s="15" t="str">
        <f>IF('mladší dorostenci'!B83="","",INDEX('mladší dorostenci'!H$3:H$1111,MATCH('mladší dorostenci'!A83:A84,VÝPOČTY!L$3:L$1111,0),1))</f>
        <v/>
      </c>
      <c r="F83" s="37" t="str">
        <f>IF('střední dorostenci'!B83="","",INDEX('střední dorostenci'!I$3:I$1111,MATCH('střední dorostenci'!A83:A84,VÝPOČTY!Y$3:Y$1111,0),1))</f>
        <v/>
      </c>
      <c r="G83" s="59" t="str">
        <f>IF('střední dorostenci'!B83="","",INDEX('střední dorostenci'!B$3:B$1111,MATCH('střední dorostenci'!A83:A84,VÝPOČTY!Y$3:Y$1111,0),1))</f>
        <v/>
      </c>
      <c r="H83" s="59" t="str">
        <f>IF('střední dorostenci'!B83="","",INDEX('střední dorostenci'!C$3:C$1111,MATCH('střední dorostenci'!A83:A84,VÝPOČTY!Y$3:Y$1111,0),1))</f>
        <v/>
      </c>
      <c r="I83" s="13" t="str">
        <f>IF('střední dorostenci'!B83="","",INDEX('střední dorostenci'!H$3:H$1111,MATCH('střední dorostenci'!A83:A84,VÝPOČTY!Y$3:Y$1111,0),1))</f>
        <v/>
      </c>
      <c r="K83" s="37" t="str">
        <f>IF('starší dorostenci'!B83="","",INDEX('starší dorostenci'!I$3:I$1111,MATCH('starší dorostenci'!A83,VÝPOČTY!AL$3:AL$1111,0),1))</f>
        <v/>
      </c>
      <c r="L83" s="61" t="str">
        <f>IF('starší dorostenci'!B83="","",INDEX('starší dorostenci'!B$3:B$1111,MATCH('starší dorostenci'!A83,VÝPOČTY!AL$3:AL$1111,0),1))</f>
        <v/>
      </c>
      <c r="M83" s="61" t="str">
        <f>IF('starší dorostenci'!B83="","",INDEX('starší dorostenci'!C$3:C$1111,MATCH('starší dorostenci'!A83,VÝPOČTY!AL$3:AL$1111,0),1))</f>
        <v/>
      </c>
      <c r="N83" s="13" t="str">
        <f>IF('starší dorostenci'!B83="","",INDEX('starší dorostenci'!H$3:H$1111,MATCH('starší dorostenci'!A83,VÝPOČTY!AL$3:AL$1111,0),1))</f>
        <v/>
      </c>
      <c r="P83" s="37" t="e">
        <f>IF(#REF!="","",INDEX(#REF!,MATCH(#REF!,VÝPOČTY!AY$3:AY$1111,0),1))</f>
        <v>#REF!</v>
      </c>
      <c r="Q83" s="61" t="e">
        <f>IF(#REF!="","",INDEX(#REF!,MATCH(#REF!,VÝPOČTY!AY$3:AY$1111,0),1))</f>
        <v>#REF!</v>
      </c>
      <c r="R83" s="61" t="e">
        <f>IF(#REF!="","",INDEX(#REF!,MATCH(#REF!,VÝPOČTY!AY$3:AY$1111,0),1))</f>
        <v>#REF!</v>
      </c>
      <c r="S83" s="13" t="e">
        <f>IF(#REF!="","",INDEX(#REF!,MATCH(#REF!,VÝPOČTY!AY$3:AY$1111,0),1))</f>
        <v>#REF!</v>
      </c>
    </row>
    <row r="84" spans="1:19" ht="15" customHeight="1" thickBot="1" x14ac:dyDescent="0.35">
      <c r="A84" s="51"/>
      <c r="B84" s="56"/>
      <c r="C84" s="56"/>
      <c r="D84" s="16" t="str">
        <f>IF('mladší dorostenci'!B83="","",INDEX('mladší dorostenci'!H$3:H$1111,MATCH('mladší dorostenci'!A83,VÝPOČTY!L$3:L$1111,0)+1,1))</f>
        <v/>
      </c>
      <c r="F84" s="51"/>
      <c r="G84" s="60"/>
      <c r="H84" s="60"/>
      <c r="I84" s="14" t="str">
        <f>IF('střední dorostenci'!B83="","",INDEX('střední dorostenci'!H$3:H$1111,MATCH('střední dorostenci'!A83,VÝPOČTY!Y$3:Y$1111,0)+1,1))</f>
        <v/>
      </c>
      <c r="K84" s="51"/>
      <c r="L84" s="62"/>
      <c r="M84" s="62"/>
      <c r="N84" s="14" t="str">
        <f>IF('starší dorostenci'!B83="","",INDEX('starší dorostenci'!H$3:H$1111,MATCH('starší dorostenci'!A83,VÝPOČTY!AL$3:AL$1111,0)+1,1))</f>
        <v/>
      </c>
      <c r="P84" s="51"/>
      <c r="Q84" s="62"/>
      <c r="R84" s="62"/>
      <c r="S84" s="14" t="e">
        <f>IF(#REF!="","",INDEX(#REF!,MATCH(#REF!,VÝPOČTY!AY$3:AY$1111,0)+1,1))</f>
        <v>#REF!</v>
      </c>
    </row>
  </sheetData>
  <sheetProtection sheet="1" objects="1" scenarios="1"/>
  <mergeCells count="496">
    <mergeCell ref="P81:P82"/>
    <mergeCell ref="Q81:Q82"/>
    <mergeCell ref="R81:R82"/>
    <mergeCell ref="P83:P84"/>
    <mergeCell ref="Q83:Q84"/>
    <mergeCell ref="R83:R84"/>
    <mergeCell ref="P77:P78"/>
    <mergeCell ref="Q77:Q78"/>
    <mergeCell ref="R77:R78"/>
    <mergeCell ref="P79:P80"/>
    <mergeCell ref="Q79:Q80"/>
    <mergeCell ref="R79:R80"/>
    <mergeCell ref="P73:P74"/>
    <mergeCell ref="Q73:Q74"/>
    <mergeCell ref="R73:R74"/>
    <mergeCell ref="P75:P76"/>
    <mergeCell ref="Q75:Q76"/>
    <mergeCell ref="R75:R76"/>
    <mergeCell ref="P69:P70"/>
    <mergeCell ref="Q69:Q70"/>
    <mergeCell ref="R69:R70"/>
    <mergeCell ref="P71:P72"/>
    <mergeCell ref="Q71:Q72"/>
    <mergeCell ref="R71:R72"/>
    <mergeCell ref="P65:P66"/>
    <mergeCell ref="Q65:Q66"/>
    <mergeCell ref="R65:R66"/>
    <mergeCell ref="P67:P68"/>
    <mergeCell ref="Q67:Q68"/>
    <mergeCell ref="R67:R68"/>
    <mergeCell ref="P61:P62"/>
    <mergeCell ref="Q61:Q62"/>
    <mergeCell ref="R61:R62"/>
    <mergeCell ref="P63:P64"/>
    <mergeCell ref="Q63:Q64"/>
    <mergeCell ref="R63:R64"/>
    <mergeCell ref="P57:P58"/>
    <mergeCell ref="Q57:Q58"/>
    <mergeCell ref="R57:R58"/>
    <mergeCell ref="P59:P60"/>
    <mergeCell ref="Q59:Q60"/>
    <mergeCell ref="R59:R60"/>
    <mergeCell ref="P53:P54"/>
    <mergeCell ref="Q53:Q54"/>
    <mergeCell ref="R53:R54"/>
    <mergeCell ref="P55:P56"/>
    <mergeCell ref="Q55:Q56"/>
    <mergeCell ref="R55:R56"/>
    <mergeCell ref="P49:P50"/>
    <mergeCell ref="Q49:Q50"/>
    <mergeCell ref="R49:R50"/>
    <mergeCell ref="P51:P52"/>
    <mergeCell ref="Q51:Q52"/>
    <mergeCell ref="R51:R52"/>
    <mergeCell ref="P45:P46"/>
    <mergeCell ref="Q45:Q46"/>
    <mergeCell ref="R45:R46"/>
    <mergeCell ref="P47:P48"/>
    <mergeCell ref="Q47:Q48"/>
    <mergeCell ref="R47:R48"/>
    <mergeCell ref="P41:P42"/>
    <mergeCell ref="Q41:Q42"/>
    <mergeCell ref="R41:R42"/>
    <mergeCell ref="P43:P44"/>
    <mergeCell ref="Q43:Q44"/>
    <mergeCell ref="R43:R44"/>
    <mergeCell ref="P37:P38"/>
    <mergeCell ref="Q37:Q38"/>
    <mergeCell ref="R37:R38"/>
    <mergeCell ref="P39:P40"/>
    <mergeCell ref="Q39:Q40"/>
    <mergeCell ref="R39:R40"/>
    <mergeCell ref="P33:P34"/>
    <mergeCell ref="Q33:Q34"/>
    <mergeCell ref="R33:R34"/>
    <mergeCell ref="P35:P36"/>
    <mergeCell ref="Q35:Q36"/>
    <mergeCell ref="R35:R36"/>
    <mergeCell ref="P29:P30"/>
    <mergeCell ref="Q29:Q30"/>
    <mergeCell ref="R29:R30"/>
    <mergeCell ref="P31:P32"/>
    <mergeCell ref="Q31:Q32"/>
    <mergeCell ref="R31:R32"/>
    <mergeCell ref="P25:P26"/>
    <mergeCell ref="Q25:Q26"/>
    <mergeCell ref="R25:R26"/>
    <mergeCell ref="P27:P28"/>
    <mergeCell ref="Q27:Q28"/>
    <mergeCell ref="R27:R28"/>
    <mergeCell ref="P21:P22"/>
    <mergeCell ref="Q21:Q22"/>
    <mergeCell ref="R21:R22"/>
    <mergeCell ref="P23:P24"/>
    <mergeCell ref="Q23:Q24"/>
    <mergeCell ref="R23:R24"/>
    <mergeCell ref="P17:P18"/>
    <mergeCell ref="Q17:Q18"/>
    <mergeCell ref="R17:R18"/>
    <mergeCell ref="P19:P20"/>
    <mergeCell ref="Q19:Q20"/>
    <mergeCell ref="R19:R20"/>
    <mergeCell ref="Q11:Q12"/>
    <mergeCell ref="R11:R12"/>
    <mergeCell ref="P13:P14"/>
    <mergeCell ref="Q13:Q14"/>
    <mergeCell ref="R13:R14"/>
    <mergeCell ref="P15:P16"/>
    <mergeCell ref="Q15:Q16"/>
    <mergeCell ref="R15:R16"/>
    <mergeCell ref="S1:S2"/>
    <mergeCell ref="P5:P6"/>
    <mergeCell ref="Q5:Q6"/>
    <mergeCell ref="R5:R6"/>
    <mergeCell ref="P7:P8"/>
    <mergeCell ref="Q7:Q8"/>
    <mergeCell ref="R7:R8"/>
    <mergeCell ref="K83:K84"/>
    <mergeCell ref="L83:L84"/>
    <mergeCell ref="M83:M84"/>
    <mergeCell ref="P3:P4"/>
    <mergeCell ref="Q3:Q4"/>
    <mergeCell ref="R3:R4"/>
    <mergeCell ref="P9:P10"/>
    <mergeCell ref="Q9:Q10"/>
    <mergeCell ref="R9:R10"/>
    <mergeCell ref="P11:P12"/>
    <mergeCell ref="K79:K80"/>
    <mergeCell ref="L79:L80"/>
    <mergeCell ref="M79:M80"/>
    <mergeCell ref="K81:K82"/>
    <mergeCell ref="L81:L82"/>
    <mergeCell ref="M81:M82"/>
    <mergeCell ref="K75:K76"/>
    <mergeCell ref="L75:L76"/>
    <mergeCell ref="M75:M76"/>
    <mergeCell ref="K77:K78"/>
    <mergeCell ref="L77:L78"/>
    <mergeCell ref="M77:M78"/>
    <mergeCell ref="K71:K72"/>
    <mergeCell ref="L71:L72"/>
    <mergeCell ref="M71:M72"/>
    <mergeCell ref="K73:K74"/>
    <mergeCell ref="L73:L74"/>
    <mergeCell ref="M73:M74"/>
    <mergeCell ref="K67:K68"/>
    <mergeCell ref="L67:L68"/>
    <mergeCell ref="M67:M68"/>
    <mergeCell ref="K69:K70"/>
    <mergeCell ref="L69:L70"/>
    <mergeCell ref="M69:M70"/>
    <mergeCell ref="K63:K64"/>
    <mergeCell ref="L63:L64"/>
    <mergeCell ref="M63:M64"/>
    <mergeCell ref="K65:K66"/>
    <mergeCell ref="L65:L66"/>
    <mergeCell ref="M65:M66"/>
    <mergeCell ref="K59:K60"/>
    <mergeCell ref="L59:L60"/>
    <mergeCell ref="M59:M60"/>
    <mergeCell ref="K61:K62"/>
    <mergeCell ref="L61:L62"/>
    <mergeCell ref="M61:M62"/>
    <mergeCell ref="K55:K56"/>
    <mergeCell ref="L55:L56"/>
    <mergeCell ref="M55:M56"/>
    <mergeCell ref="K57:K58"/>
    <mergeCell ref="L57:L58"/>
    <mergeCell ref="M57:M58"/>
    <mergeCell ref="K51:K52"/>
    <mergeCell ref="L51:L52"/>
    <mergeCell ref="M51:M52"/>
    <mergeCell ref="K53:K54"/>
    <mergeCell ref="L53:L54"/>
    <mergeCell ref="M53:M54"/>
    <mergeCell ref="K47:K48"/>
    <mergeCell ref="L47:L48"/>
    <mergeCell ref="M47:M48"/>
    <mergeCell ref="K49:K50"/>
    <mergeCell ref="L49:L50"/>
    <mergeCell ref="M49:M50"/>
    <mergeCell ref="K43:K44"/>
    <mergeCell ref="L43:L44"/>
    <mergeCell ref="M43:M44"/>
    <mergeCell ref="K45:K46"/>
    <mergeCell ref="L45:L46"/>
    <mergeCell ref="M45:M46"/>
    <mergeCell ref="K39:K40"/>
    <mergeCell ref="L39:L40"/>
    <mergeCell ref="M39:M40"/>
    <mergeCell ref="K41:K42"/>
    <mergeCell ref="L41:L42"/>
    <mergeCell ref="M41:M42"/>
    <mergeCell ref="K35:K36"/>
    <mergeCell ref="L35:L36"/>
    <mergeCell ref="M35:M36"/>
    <mergeCell ref="K37:K38"/>
    <mergeCell ref="L37:L38"/>
    <mergeCell ref="M37:M38"/>
    <mergeCell ref="K31:K32"/>
    <mergeCell ref="L31:L32"/>
    <mergeCell ref="M31:M32"/>
    <mergeCell ref="K33:K34"/>
    <mergeCell ref="L33:L34"/>
    <mergeCell ref="M33:M34"/>
    <mergeCell ref="K27:K28"/>
    <mergeCell ref="L27:L28"/>
    <mergeCell ref="M27:M28"/>
    <mergeCell ref="K29:K30"/>
    <mergeCell ref="L29:L30"/>
    <mergeCell ref="M29:M30"/>
    <mergeCell ref="K23:K24"/>
    <mergeCell ref="L23:L24"/>
    <mergeCell ref="M23:M24"/>
    <mergeCell ref="K25:K26"/>
    <mergeCell ref="L25:L26"/>
    <mergeCell ref="M25:M26"/>
    <mergeCell ref="K19:K20"/>
    <mergeCell ref="L19:L20"/>
    <mergeCell ref="M19:M20"/>
    <mergeCell ref="K21:K22"/>
    <mergeCell ref="L21:L22"/>
    <mergeCell ref="M21:M22"/>
    <mergeCell ref="K15:K16"/>
    <mergeCell ref="L15:L16"/>
    <mergeCell ref="M15:M16"/>
    <mergeCell ref="K17:K18"/>
    <mergeCell ref="L17:L18"/>
    <mergeCell ref="M17:M18"/>
    <mergeCell ref="K11:K12"/>
    <mergeCell ref="L11:L12"/>
    <mergeCell ref="M11:M12"/>
    <mergeCell ref="K13:K14"/>
    <mergeCell ref="L13:L14"/>
    <mergeCell ref="M13:M14"/>
    <mergeCell ref="K7:K8"/>
    <mergeCell ref="L7:L8"/>
    <mergeCell ref="M7:M8"/>
    <mergeCell ref="K9:K10"/>
    <mergeCell ref="L9:L10"/>
    <mergeCell ref="M9:M10"/>
    <mergeCell ref="F83:F84"/>
    <mergeCell ref="G83:G84"/>
    <mergeCell ref="H83:H84"/>
    <mergeCell ref="N1:N2"/>
    <mergeCell ref="K3:K4"/>
    <mergeCell ref="L3:L4"/>
    <mergeCell ref="M3:M4"/>
    <mergeCell ref="K5:K6"/>
    <mergeCell ref="L5:L6"/>
    <mergeCell ref="M5:M6"/>
    <mergeCell ref="F79:F80"/>
    <mergeCell ref="G79:G80"/>
    <mergeCell ref="H79:H80"/>
    <mergeCell ref="F81:F82"/>
    <mergeCell ref="G81:G82"/>
    <mergeCell ref="H81:H82"/>
    <mergeCell ref="F75:F76"/>
    <mergeCell ref="G75:G76"/>
    <mergeCell ref="H75:H76"/>
    <mergeCell ref="F77:F78"/>
    <mergeCell ref="G77:G78"/>
    <mergeCell ref="H77:H78"/>
    <mergeCell ref="F71:F72"/>
    <mergeCell ref="G71:G72"/>
    <mergeCell ref="H71:H72"/>
    <mergeCell ref="F73:F74"/>
    <mergeCell ref="G73:G74"/>
    <mergeCell ref="H73:H74"/>
    <mergeCell ref="F67:F68"/>
    <mergeCell ref="G67:G68"/>
    <mergeCell ref="H67:H68"/>
    <mergeCell ref="F69:F70"/>
    <mergeCell ref="G69:G70"/>
    <mergeCell ref="H69:H70"/>
    <mergeCell ref="F63:F64"/>
    <mergeCell ref="G63:G64"/>
    <mergeCell ref="H63:H64"/>
    <mergeCell ref="F65:F66"/>
    <mergeCell ref="G65:G66"/>
    <mergeCell ref="H65:H66"/>
    <mergeCell ref="F59:F60"/>
    <mergeCell ref="G59:G60"/>
    <mergeCell ref="H59:H60"/>
    <mergeCell ref="F61:F62"/>
    <mergeCell ref="G61:G62"/>
    <mergeCell ref="H61:H62"/>
    <mergeCell ref="F55:F56"/>
    <mergeCell ref="G55:G56"/>
    <mergeCell ref="H55:H56"/>
    <mergeCell ref="F57:F58"/>
    <mergeCell ref="G57:G58"/>
    <mergeCell ref="H57:H58"/>
    <mergeCell ref="F51:F52"/>
    <mergeCell ref="G51:G52"/>
    <mergeCell ref="H51:H52"/>
    <mergeCell ref="F53:F54"/>
    <mergeCell ref="G53:G54"/>
    <mergeCell ref="H53:H54"/>
    <mergeCell ref="F47:F48"/>
    <mergeCell ref="G47:G48"/>
    <mergeCell ref="H47:H48"/>
    <mergeCell ref="F49:F50"/>
    <mergeCell ref="G49:G50"/>
    <mergeCell ref="H49:H50"/>
    <mergeCell ref="F43:F44"/>
    <mergeCell ref="G43:G44"/>
    <mergeCell ref="H43:H44"/>
    <mergeCell ref="F45:F46"/>
    <mergeCell ref="G45:G46"/>
    <mergeCell ref="H45:H46"/>
    <mergeCell ref="F39:F40"/>
    <mergeCell ref="G39:G40"/>
    <mergeCell ref="H39:H40"/>
    <mergeCell ref="F41:F42"/>
    <mergeCell ref="G41:G42"/>
    <mergeCell ref="H41:H42"/>
    <mergeCell ref="F35:F36"/>
    <mergeCell ref="G35:G36"/>
    <mergeCell ref="H35:H36"/>
    <mergeCell ref="F37:F38"/>
    <mergeCell ref="G37:G38"/>
    <mergeCell ref="H37:H38"/>
    <mergeCell ref="F31:F32"/>
    <mergeCell ref="G31:G32"/>
    <mergeCell ref="H31:H32"/>
    <mergeCell ref="F33:F34"/>
    <mergeCell ref="G33:G34"/>
    <mergeCell ref="H33:H34"/>
    <mergeCell ref="F27:F28"/>
    <mergeCell ref="G27:G28"/>
    <mergeCell ref="H27:H28"/>
    <mergeCell ref="F29:F30"/>
    <mergeCell ref="G29:G30"/>
    <mergeCell ref="H29:H30"/>
    <mergeCell ref="F23:F24"/>
    <mergeCell ref="G23:G24"/>
    <mergeCell ref="H23:H24"/>
    <mergeCell ref="F25:F26"/>
    <mergeCell ref="G25:G26"/>
    <mergeCell ref="H25:H26"/>
    <mergeCell ref="F19:F20"/>
    <mergeCell ref="G19:G20"/>
    <mergeCell ref="H19:H20"/>
    <mergeCell ref="F21:F22"/>
    <mergeCell ref="G21:G22"/>
    <mergeCell ref="H21:H22"/>
    <mergeCell ref="F15:F16"/>
    <mergeCell ref="G15:G16"/>
    <mergeCell ref="H15:H16"/>
    <mergeCell ref="F17:F18"/>
    <mergeCell ref="G17:G18"/>
    <mergeCell ref="H17:H18"/>
    <mergeCell ref="F11:F12"/>
    <mergeCell ref="G11:G12"/>
    <mergeCell ref="H11:H12"/>
    <mergeCell ref="F13:F14"/>
    <mergeCell ref="G13:G14"/>
    <mergeCell ref="H13:H14"/>
    <mergeCell ref="F7:F8"/>
    <mergeCell ref="G7:G8"/>
    <mergeCell ref="H7:H8"/>
    <mergeCell ref="F9:F10"/>
    <mergeCell ref="G9:G10"/>
    <mergeCell ref="H9:H10"/>
    <mergeCell ref="A83:A84"/>
    <mergeCell ref="B83:B84"/>
    <mergeCell ref="C83:C84"/>
    <mergeCell ref="A81:A82"/>
    <mergeCell ref="B81:B82"/>
    <mergeCell ref="C81:C82"/>
    <mergeCell ref="C67:C68"/>
    <mergeCell ref="A69:A70"/>
    <mergeCell ref="B69:B70"/>
    <mergeCell ref="C69:C70"/>
    <mergeCell ref="A63:A64"/>
    <mergeCell ref="B63:B64"/>
    <mergeCell ref="C63:C64"/>
    <mergeCell ref="A65:A66"/>
    <mergeCell ref="B65:B66"/>
    <mergeCell ref="C65:C66"/>
    <mergeCell ref="A59:A60"/>
    <mergeCell ref="B59:B60"/>
    <mergeCell ref="I1:I2"/>
    <mergeCell ref="F3:F4"/>
    <mergeCell ref="G3:G4"/>
    <mergeCell ref="H3:H4"/>
    <mergeCell ref="F5:F6"/>
    <mergeCell ref="G5:G6"/>
    <mergeCell ref="H5:H6"/>
    <mergeCell ref="A79:A80"/>
    <mergeCell ref="B79:B80"/>
    <mergeCell ref="C79:C80"/>
    <mergeCell ref="A75:A76"/>
    <mergeCell ref="B75:B76"/>
    <mergeCell ref="C75:C76"/>
    <mergeCell ref="A77:A78"/>
    <mergeCell ref="B77:B78"/>
    <mergeCell ref="C77:C78"/>
    <mergeCell ref="A71:A72"/>
    <mergeCell ref="B71:B72"/>
    <mergeCell ref="C71:C72"/>
    <mergeCell ref="A73:A74"/>
    <mergeCell ref="B73:B74"/>
    <mergeCell ref="C73:C74"/>
    <mergeCell ref="A67:A68"/>
    <mergeCell ref="B67:B68"/>
    <mergeCell ref="C59:C60"/>
    <mergeCell ref="A61:A62"/>
    <mergeCell ref="B61:B62"/>
    <mergeCell ref="C61:C62"/>
    <mergeCell ref="A55:A56"/>
    <mergeCell ref="B55:B56"/>
    <mergeCell ref="C55:C56"/>
    <mergeCell ref="A57:A58"/>
    <mergeCell ref="B57:B58"/>
    <mergeCell ref="C57:C58"/>
    <mergeCell ref="A51:A52"/>
    <mergeCell ref="B51:B52"/>
    <mergeCell ref="C51:C52"/>
    <mergeCell ref="A53:A54"/>
    <mergeCell ref="B53:B54"/>
    <mergeCell ref="C53:C54"/>
    <mergeCell ref="A47:A48"/>
    <mergeCell ref="B47:B48"/>
    <mergeCell ref="C47:C48"/>
    <mergeCell ref="A49:A50"/>
    <mergeCell ref="B49:B50"/>
    <mergeCell ref="C49:C50"/>
    <mergeCell ref="A43:A44"/>
    <mergeCell ref="B43:B44"/>
    <mergeCell ref="C43:C44"/>
    <mergeCell ref="A45:A46"/>
    <mergeCell ref="B45:B46"/>
    <mergeCell ref="C45:C46"/>
    <mergeCell ref="A39:A40"/>
    <mergeCell ref="B39:B40"/>
    <mergeCell ref="C39:C40"/>
    <mergeCell ref="A41:A42"/>
    <mergeCell ref="B41:B42"/>
    <mergeCell ref="C41:C42"/>
    <mergeCell ref="A35:A36"/>
    <mergeCell ref="B35:B36"/>
    <mergeCell ref="C35:C36"/>
    <mergeCell ref="A37:A38"/>
    <mergeCell ref="B37:B38"/>
    <mergeCell ref="C37:C38"/>
    <mergeCell ref="A31:A32"/>
    <mergeCell ref="B31:B32"/>
    <mergeCell ref="C31:C32"/>
    <mergeCell ref="A33:A34"/>
    <mergeCell ref="B33:B34"/>
    <mergeCell ref="C33:C34"/>
    <mergeCell ref="A27:A28"/>
    <mergeCell ref="B27:B28"/>
    <mergeCell ref="C27:C28"/>
    <mergeCell ref="A29:A30"/>
    <mergeCell ref="B29:B30"/>
    <mergeCell ref="C29:C30"/>
    <mergeCell ref="A23:A24"/>
    <mergeCell ref="B23:B24"/>
    <mergeCell ref="C23:C24"/>
    <mergeCell ref="A25:A26"/>
    <mergeCell ref="B25:B26"/>
    <mergeCell ref="C25:C26"/>
    <mergeCell ref="A19:A20"/>
    <mergeCell ref="B19:B20"/>
    <mergeCell ref="C19:C20"/>
    <mergeCell ref="A21:A22"/>
    <mergeCell ref="B21:B22"/>
    <mergeCell ref="C21:C22"/>
    <mergeCell ref="A15:A16"/>
    <mergeCell ref="B15:B16"/>
    <mergeCell ref="C15:C16"/>
    <mergeCell ref="A17:A18"/>
    <mergeCell ref="B17:B18"/>
    <mergeCell ref="C17:C18"/>
    <mergeCell ref="A13:A14"/>
    <mergeCell ref="B13:B14"/>
    <mergeCell ref="C13:C14"/>
    <mergeCell ref="A7:A8"/>
    <mergeCell ref="B7:B8"/>
    <mergeCell ref="C7:C8"/>
    <mergeCell ref="A9:A10"/>
    <mergeCell ref="B9:B10"/>
    <mergeCell ref="C9:C10"/>
    <mergeCell ref="A3:A4"/>
    <mergeCell ref="B3:B4"/>
    <mergeCell ref="C3:C4"/>
    <mergeCell ref="D1:D2"/>
    <mergeCell ref="A5:A6"/>
    <mergeCell ref="B5:B6"/>
    <mergeCell ref="C5:C6"/>
    <mergeCell ref="A11:A12"/>
    <mergeCell ref="B11:B12"/>
    <mergeCell ref="C11:C12"/>
  </mergeCells>
  <pageMargins left="0.19685039370078741" right="0.19685039370078741" top="0.78740157480314965" bottom="0.78740157480314965" header="0.31496062992125984" footer="0.31496062992125984"/>
  <pageSetup paperSize="9" scale="85" orientation="portrait" r:id="rId1"/>
  <rowBreaks count="1" manualBreakCount="1">
    <brk id="42" max="16383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84"/>
  <sheetViews>
    <sheetView topLeftCell="AC1" workbookViewId="0">
      <selection activeCell="AX3" sqref="AX3:AX4"/>
    </sheetView>
  </sheetViews>
  <sheetFormatPr defaultRowHeight="14.4" x14ac:dyDescent="0.3"/>
  <cols>
    <col min="2" max="2" width="18.5546875" customWidth="1"/>
    <col min="10" max="10" width="11" customWidth="1"/>
    <col min="23" max="23" width="12.44140625" customWidth="1"/>
    <col min="28" max="28" width="18" customWidth="1"/>
    <col min="36" max="36" width="12.44140625" customWidth="1"/>
    <col min="41" max="41" width="17" customWidth="1"/>
    <col min="42" max="42" width="14.88671875" customWidth="1"/>
    <col min="49" max="49" width="12.44140625" customWidth="1"/>
  </cols>
  <sheetData>
    <row r="1" spans="1:51" ht="15.6" x14ac:dyDescent="0.3">
      <c r="A1" t="str">
        <f>'mladší dorostenci'!A1</f>
        <v>Kategorie:</v>
      </c>
      <c r="B1">
        <f>'mladší dorostenci'!B1</f>
        <v>0</v>
      </c>
      <c r="C1" t="str">
        <f>'mladší dorostenci'!C1</f>
        <v>MLADŠÍ DOROSTENCI</v>
      </c>
      <c r="D1" s="63" t="str">
        <f>'mladší dorostenci'!D1</f>
        <v>1 časoměřič nebo El. čas</v>
      </c>
      <c r="E1" s="63" t="str">
        <f>'mladší dorostenci'!E1</f>
        <v>2 časoměřič</v>
      </c>
      <c r="F1" s="63" t="str">
        <f>'mladší dorostenci'!F1</f>
        <v>3 časoměřič</v>
      </c>
      <c r="G1" s="63" t="str">
        <f>'mladší dorostenci'!G1</f>
        <v>Důvod neplatnosti</v>
      </c>
      <c r="H1" t="str">
        <f>'mladší dorostenci'!H1</f>
        <v>Výsledný čas pokusu</v>
      </c>
      <c r="J1" s="4"/>
      <c r="N1" t="str">
        <f>'střední dorostenci'!A1</f>
        <v>Kategorie:</v>
      </c>
      <c r="O1">
        <f>'střední dorostenci'!B1</f>
        <v>0</v>
      </c>
      <c r="P1" t="str">
        <f>'střední dorostenci'!C1</f>
        <v>STŘEDNÍ DOROSTENCI</v>
      </c>
      <c r="Q1" s="63" t="str">
        <f>'střední dorostenci'!D1</f>
        <v>1 časoměřič nebo El. čas</v>
      </c>
      <c r="R1" s="63" t="str">
        <f>'střední dorostenci'!E1</f>
        <v>2 časoměřič</v>
      </c>
      <c r="S1" s="63" t="str">
        <f>'střední dorostenci'!F1</f>
        <v>3 časoměřič</v>
      </c>
      <c r="T1" s="63" t="str">
        <f>'střední dorostenci'!G1</f>
        <v>Důvod neplatnosti</v>
      </c>
      <c r="U1" s="63" t="str">
        <f>'střední dorostenci'!H1</f>
        <v>Výsledný čas pokusu</v>
      </c>
      <c r="W1" s="4"/>
      <c r="AA1" t="str">
        <f>'starší dorostenci'!A1</f>
        <v>Kategorie:</v>
      </c>
      <c r="AB1">
        <f>'starší dorostenci'!B1</f>
        <v>0</v>
      </c>
      <c r="AC1" t="str">
        <f>'starší dorostenci'!C1</f>
        <v>STARŠÍ DOROSTENCI</v>
      </c>
      <c r="AD1" t="str">
        <f>'starší dorostenci'!D1</f>
        <v>1 časoměřič nebo El. čas</v>
      </c>
      <c r="AE1" t="str">
        <f>'starší dorostenci'!E1</f>
        <v>2 časoměřič</v>
      </c>
      <c r="AF1" t="str">
        <f>'starší dorostenci'!F1</f>
        <v>3 časoměřič</v>
      </c>
      <c r="AG1" t="str">
        <f>'starší dorostenci'!G1</f>
        <v>Důvod neplatnosti</v>
      </c>
      <c r="AH1" t="str">
        <f>'starší dorostenci'!H1</f>
        <v>Výsledný čas pokusu</v>
      </c>
      <c r="AJ1" s="4"/>
      <c r="AN1" t="e">
        <f>#REF!</f>
        <v>#REF!</v>
      </c>
      <c r="AO1" t="e">
        <f>#REF!</f>
        <v>#REF!</v>
      </c>
      <c r="AP1" t="e">
        <f>#REF!</f>
        <v>#REF!</v>
      </c>
      <c r="AQ1" t="e">
        <f>#REF!</f>
        <v>#REF!</v>
      </c>
      <c r="AR1" t="e">
        <f>#REF!</f>
        <v>#REF!</v>
      </c>
      <c r="AS1" t="e">
        <f>#REF!</f>
        <v>#REF!</v>
      </c>
      <c r="AT1" t="e">
        <f>#REF!</f>
        <v>#REF!</v>
      </c>
      <c r="AU1" t="e">
        <f>#REF!</f>
        <v>#REF!</v>
      </c>
      <c r="AW1" s="4"/>
    </row>
    <row r="2" spans="1:51" ht="16.2" thickBot="1" x14ac:dyDescent="0.35">
      <c r="A2" t="str">
        <f>'mladší dorostenci'!A2</f>
        <v>Start. Číslo</v>
      </c>
      <c r="B2" t="str">
        <f>'mladší dorostenci'!B2</f>
        <v>Jméno</v>
      </c>
      <c r="C2" t="str">
        <f>'mladší dorostenci'!C2</f>
        <v>SDH</v>
      </c>
      <c r="D2" s="63"/>
      <c r="E2" s="63"/>
      <c r="F2" s="63"/>
      <c r="G2" s="63"/>
      <c r="H2">
        <f>'mladší dorostenci'!H2</f>
        <v>0</v>
      </c>
      <c r="J2" s="4"/>
      <c r="N2" t="str">
        <f>'střední dorostenci'!A2</f>
        <v>Start. Číslo</v>
      </c>
      <c r="O2" t="str">
        <f>'střední dorostenci'!B2</f>
        <v>Jméno</v>
      </c>
      <c r="P2" t="str">
        <f>'střední dorostenci'!C2</f>
        <v>SDH</v>
      </c>
      <c r="Q2" s="63"/>
      <c r="R2" s="63"/>
      <c r="S2" s="63"/>
      <c r="T2" s="63"/>
      <c r="U2" s="63"/>
      <c r="W2" s="4"/>
      <c r="AA2" t="str">
        <f>'starší dorostenci'!A2</f>
        <v>Start. Číslo</v>
      </c>
      <c r="AB2" t="str">
        <f>'starší dorostenci'!B2</f>
        <v>Jméno</v>
      </c>
      <c r="AC2" t="str">
        <f>'starší dorostenci'!C2</f>
        <v>SDH</v>
      </c>
      <c r="AD2">
        <f>'starší dorostenci'!D2</f>
        <v>0</v>
      </c>
      <c r="AE2">
        <f>'starší dorostenci'!E2</f>
        <v>0</v>
      </c>
      <c r="AF2">
        <f>'starší dorostenci'!F2</f>
        <v>0</v>
      </c>
      <c r="AG2">
        <f>'starší dorostenci'!G2</f>
        <v>0</v>
      </c>
      <c r="AH2">
        <f>'starší dorostenci'!H2</f>
        <v>0</v>
      </c>
      <c r="AJ2" s="4"/>
      <c r="AN2" t="e">
        <f>#REF!</f>
        <v>#REF!</v>
      </c>
      <c r="AO2" t="e">
        <f>#REF!</f>
        <v>#REF!</v>
      </c>
      <c r="AP2" t="e">
        <f>#REF!</f>
        <v>#REF!</v>
      </c>
      <c r="AW2" s="4"/>
    </row>
    <row r="3" spans="1:51" ht="15" customHeight="1" x14ac:dyDescent="0.3">
      <c r="A3" s="63">
        <f>'mladší dorostenci'!A3</f>
        <v>1</v>
      </c>
      <c r="B3" s="63" t="str">
        <f>IF('mladší dorostenci'!B3="","",'mladší dorostenci'!B3)</f>
        <v>Zahradník Filip</v>
      </c>
      <c r="C3" s="63" t="str">
        <f>IF('mladší dorostenci'!C3="","",'mladší dorostenci'!C3)</f>
        <v>Mniší</v>
      </c>
      <c r="D3">
        <f>IF('mladší dorostenci'!D3="","",'mladší dorostenci'!D3)</f>
        <v>22.91</v>
      </c>
      <c r="E3" t="str">
        <f>IF('mladší dorostenci'!E3="","",'mladší dorostenci'!E3)</f>
        <v/>
      </c>
      <c r="F3" t="str">
        <f>IF('mladší dorostenci'!F3="","",'mladší dorostenci'!F3)</f>
        <v/>
      </c>
      <c r="G3" t="str">
        <f>IF('mladší dorostenci'!G3="","",'mladší dorostenci'!G3)</f>
        <v/>
      </c>
      <c r="H3">
        <f>IF('mladší dorostenci'!H3="","",'mladší dorostenci'!H3)</f>
        <v>22.91</v>
      </c>
      <c r="I3">
        <f>IF(H3="",100000,IF(H3="n",10000,H3))</f>
        <v>22.91</v>
      </c>
      <c r="J3" s="64">
        <f>IF(B3="","",MIN(I3:I4)+MAX(I3:I4)/1000000000)</f>
        <v>22.91000002557</v>
      </c>
      <c r="K3" s="66">
        <f>IF(B3="","",J3+A3/1000000000000)</f>
        <v>22.910000025570998</v>
      </c>
      <c r="L3" s="63">
        <f>IF(B3="","",RANK(K3,K$3:K$1111,1))</f>
        <v>2</v>
      </c>
      <c r="N3" s="63">
        <f>'střední dorostenci'!A3</f>
        <v>1</v>
      </c>
      <c r="O3" s="63" t="str">
        <f>IF('střední dorostenci'!B3="","",'střední dorostenci'!B3)</f>
        <v>Filip Bartoloměj</v>
      </c>
      <c r="P3" s="63" t="str">
        <f>IF('střední dorostenci'!C3="","",'střední dorostenci'!C3)</f>
        <v>Mniší</v>
      </c>
      <c r="Q3">
        <f>IF('střední dorostenci'!D3="","",'střední dorostenci'!D3)</f>
        <v>20.91</v>
      </c>
      <c r="R3" t="str">
        <f>IF('střední dorostenci'!E3="","",'střední dorostenci'!E3)</f>
        <v/>
      </c>
      <c r="S3" t="str">
        <f>IF('střední dorostenci'!F3="","",'střední dorostenci'!F3)</f>
        <v/>
      </c>
      <c r="T3" t="str">
        <f>IF('střední dorostenci'!G3="","",'střední dorostenci'!G3)</f>
        <v/>
      </c>
      <c r="U3">
        <f>IF('střední dorostenci'!H3="","",'střední dorostenci'!H3)</f>
        <v>20.91</v>
      </c>
      <c r="V3">
        <f>IF(U3="",100000,IF(U3="n",10000,U3))</f>
        <v>20.91</v>
      </c>
      <c r="W3" s="64">
        <f>IF(O3="","",MIN(V3:V4)+MAX(V3:V4)/1000000000)</f>
        <v>19.38000002091</v>
      </c>
      <c r="X3" s="66">
        <f>IF(O3="","",W3+N3/1000000000000)</f>
        <v>19.380000020910998</v>
      </c>
      <c r="Y3" s="63">
        <f>IF(O3="","",RANK(X3,X$3:X$1111,1))</f>
        <v>1</v>
      </c>
      <c r="AA3" s="63">
        <f>'starší dorostenci'!A3</f>
        <v>1</v>
      </c>
      <c r="AB3" s="63" t="str">
        <f>IF('starší dorostenci'!B3="","",'starší dorostenci'!B3)</f>
        <v>Dominik Kahánek</v>
      </c>
      <c r="AC3" s="63" t="str">
        <f>IF('starší dorostenci'!C3="","",'starší dorostenci'!C3)</f>
        <v>Mniší</v>
      </c>
      <c r="AD3">
        <f>IF('starší dorostenci'!D3="","",'starší dorostenci'!D3)</f>
        <v>20.84</v>
      </c>
      <c r="AE3" t="str">
        <f>IF('starší dorostenci'!E3="","",'starší dorostenci'!E3)</f>
        <v/>
      </c>
      <c r="AF3" t="str">
        <f>IF('starší dorostenci'!F3="","",'starší dorostenci'!F3)</f>
        <v/>
      </c>
      <c r="AG3" t="str">
        <f>IF('starší dorostenci'!G3="","",'starší dorostenci'!G3)</f>
        <v/>
      </c>
      <c r="AH3">
        <f>IF('starší dorostenci'!H3="","",'starší dorostenci'!H3)</f>
        <v>20.84</v>
      </c>
      <c r="AI3">
        <f>IF(AH3="",100000,IF(AH3="n",10000,AH3))</f>
        <v>20.84</v>
      </c>
      <c r="AJ3" s="64">
        <f>IF(AB3="","",MIN(AI3:AI4)+MAX(AI3:AI4)/1000000000)</f>
        <v>20.440000020840003</v>
      </c>
      <c r="AK3" s="66">
        <f>IF(AB3="","",AJ3+AA3/1000000000000)</f>
        <v>20.440000020841001</v>
      </c>
      <c r="AL3" s="63">
        <f>IF(AB3="","",RANK(AK3,AK$3:AK$1111,1))</f>
        <v>2</v>
      </c>
      <c r="AN3" s="63" t="e">
        <f>#REF!</f>
        <v>#REF!</v>
      </c>
      <c r="AO3" s="63" t="e">
        <f>IF(#REF!="","",#REF!)</f>
        <v>#REF!</v>
      </c>
      <c r="AP3" s="63" t="e">
        <f>IF(#REF!="","",#REF!)</f>
        <v>#REF!</v>
      </c>
      <c r="AQ3" t="e">
        <f>IF(#REF!="","",#REF!)</f>
        <v>#REF!</v>
      </c>
      <c r="AR3" t="e">
        <f>IF(#REF!="","",#REF!)</f>
        <v>#REF!</v>
      </c>
      <c r="AS3" t="e">
        <f>IF(#REF!="","",#REF!)</f>
        <v>#REF!</v>
      </c>
      <c r="AT3" t="e">
        <f>IF(#REF!="","",#REF!)</f>
        <v>#REF!</v>
      </c>
      <c r="AU3" t="e">
        <f>IF(#REF!="","",#REF!)</f>
        <v>#REF!</v>
      </c>
      <c r="AV3" t="e">
        <f>IF(AU3="",100000,IF(AU3="n",10000,AU3))</f>
        <v>#REF!</v>
      </c>
      <c r="AW3" s="64" t="e">
        <f>IF(AO3="","",MIN(AV3:AV4)+MAX(AV3:AV4)/1000000000)</f>
        <v>#REF!</v>
      </c>
      <c r="AX3" s="66" t="e">
        <f>IF(AO3="","",AW3+AN3/1000000000000)</f>
        <v>#REF!</v>
      </c>
      <c r="AY3" s="63" t="e">
        <f>IF(AO3="","",RANK(AX3,AX$3:AX$1111,1))</f>
        <v>#REF!</v>
      </c>
    </row>
    <row r="4" spans="1:51" ht="15.75" customHeight="1" thickBot="1" x14ac:dyDescent="0.35">
      <c r="A4" s="63"/>
      <c r="B4" s="63"/>
      <c r="C4" s="63"/>
      <c r="D4">
        <f>IF('mladší dorostenci'!D4="","",'mladší dorostenci'!D4)</f>
        <v>25.57</v>
      </c>
      <c r="E4" t="str">
        <f>IF('mladší dorostenci'!E4="","",'mladší dorostenci'!E4)</f>
        <v/>
      </c>
      <c r="F4" t="str">
        <f>IF('mladší dorostenci'!F4="","",'mladší dorostenci'!F4)</f>
        <v/>
      </c>
      <c r="G4" t="str">
        <f>IF('mladší dorostenci'!G4="","",'mladší dorostenci'!G4)</f>
        <v/>
      </c>
      <c r="H4">
        <f>IF('mladší dorostenci'!H4="","",'mladší dorostenci'!H4)</f>
        <v>25.57</v>
      </c>
      <c r="I4">
        <f>IF(H4="",100000,IF(H4="n",10000,H4))</f>
        <v>25.57</v>
      </c>
      <c r="J4" s="65"/>
      <c r="K4" s="66"/>
      <c r="L4" s="63"/>
      <c r="N4" s="63"/>
      <c r="O4" s="63"/>
      <c r="P4" s="63"/>
      <c r="Q4">
        <f>IF('střední dorostenci'!D4="","",'střední dorostenci'!D4)</f>
        <v>19.38</v>
      </c>
      <c r="R4" t="str">
        <f>IF('střední dorostenci'!E4="","",'střední dorostenci'!E4)</f>
        <v/>
      </c>
      <c r="S4" t="str">
        <f>IF('střední dorostenci'!F4="","",'střední dorostenci'!F4)</f>
        <v/>
      </c>
      <c r="T4" t="str">
        <f>IF('střední dorostenci'!G4="","",'střední dorostenci'!G4)</f>
        <v/>
      </c>
      <c r="U4">
        <f>IF('střední dorostenci'!H4="","",'střední dorostenci'!H4)</f>
        <v>19.38</v>
      </c>
      <c r="V4">
        <f>IF(U4="",100000,IF(U4="n",10000,U4))</f>
        <v>19.38</v>
      </c>
      <c r="W4" s="65"/>
      <c r="X4" s="66"/>
      <c r="Y4" s="63"/>
      <c r="AA4" s="63"/>
      <c r="AB4" s="63"/>
      <c r="AC4" s="63"/>
      <c r="AD4">
        <f>IF('starší dorostenci'!D4="","",'starší dorostenci'!D4)</f>
        <v>20.440000000000001</v>
      </c>
      <c r="AE4" t="str">
        <f>IF('starší dorostenci'!E4="","",'starší dorostenci'!E4)</f>
        <v/>
      </c>
      <c r="AF4" t="str">
        <f>IF('starší dorostenci'!F4="","",'starší dorostenci'!F4)</f>
        <v/>
      </c>
      <c r="AG4" t="str">
        <f>IF('starší dorostenci'!G4="","",'starší dorostenci'!G4)</f>
        <v/>
      </c>
      <c r="AH4">
        <f>IF('starší dorostenci'!H4="","",'starší dorostenci'!H4)</f>
        <v>20.440000000000001</v>
      </c>
      <c r="AI4">
        <f>IF(AH4="",100000,IF(AH4="n",10000,AH4))</f>
        <v>20.440000000000001</v>
      </c>
      <c r="AJ4" s="65"/>
      <c r="AK4" s="66"/>
      <c r="AL4" s="63"/>
      <c r="AN4" s="63"/>
      <c r="AO4" s="63"/>
      <c r="AP4" s="63"/>
      <c r="AQ4" t="e">
        <f>IF(#REF!="","",#REF!)</f>
        <v>#REF!</v>
      </c>
      <c r="AR4" t="e">
        <f>IF(#REF!="","",#REF!)</f>
        <v>#REF!</v>
      </c>
      <c r="AS4" t="e">
        <f>IF(#REF!="","",#REF!)</f>
        <v>#REF!</v>
      </c>
      <c r="AT4" t="e">
        <f>IF(#REF!="","",#REF!)</f>
        <v>#REF!</v>
      </c>
      <c r="AU4" t="e">
        <f>IF(#REF!="","",#REF!)</f>
        <v>#REF!</v>
      </c>
      <c r="AV4" t="e">
        <f>IF(AU4="",100000,IF(AU4="n",10000,AU4))</f>
        <v>#REF!</v>
      </c>
      <c r="AW4" s="65"/>
      <c r="AX4" s="66"/>
      <c r="AY4" s="63"/>
    </row>
    <row r="5" spans="1:51" ht="15.75" customHeight="1" x14ac:dyDescent="0.3">
      <c r="A5" s="63">
        <f>'mladší dorostenci'!A5</f>
        <v>2</v>
      </c>
      <c r="B5" s="63" t="str">
        <f>IF('mladší dorostenci'!B5="","",'mladší dorostenci'!B5)</f>
        <v>Filip Matěj</v>
      </c>
      <c r="C5" s="63" t="str">
        <f>IF('mladší dorostenci'!C5="","",'mladší dorostenci'!C5)</f>
        <v>Mniší</v>
      </c>
      <c r="D5">
        <f>IF('mladší dorostenci'!D5="","",'mladší dorostenci'!D5)</f>
        <v>22.58</v>
      </c>
      <c r="E5" t="str">
        <f>IF('mladší dorostenci'!E5="","",'mladší dorostenci'!E5)</f>
        <v/>
      </c>
      <c r="F5" t="str">
        <f>IF('mladší dorostenci'!F5="","",'mladší dorostenci'!F5)</f>
        <v/>
      </c>
      <c r="G5" t="str">
        <f>IF('mladší dorostenci'!G5="","",'mladší dorostenci'!G5)</f>
        <v/>
      </c>
      <c r="H5">
        <f>IF('mladší dorostenci'!H5="","",'mladší dorostenci'!H5)</f>
        <v>22.58</v>
      </c>
      <c r="I5">
        <f t="shared" ref="I5:I68" si="0">IF(H5="",100000,IF(H5="n",10000,H5))</f>
        <v>22.58</v>
      </c>
      <c r="J5" s="64">
        <f t="shared" ref="J5" si="1">IF(B5="","",MIN(I5:I6)+MAX(I5:I6)/1000000000)</f>
        <v>22.580000022739998</v>
      </c>
      <c r="K5" s="66">
        <f t="shared" ref="K5" si="2">IF(B5="","",J5+A5/1000000000000)</f>
        <v>22.580000022741999</v>
      </c>
      <c r="L5" s="63">
        <f t="shared" ref="L5" si="3">IF(B5="","",RANK(K5,K$3:K$1111,1))</f>
        <v>1</v>
      </c>
      <c r="N5" s="63">
        <f>'střední dorostenci'!A5</f>
        <v>2</v>
      </c>
      <c r="O5" s="63" t="str">
        <f>IF('střední dorostenci'!B5="","",'střední dorostenci'!B5)</f>
        <v/>
      </c>
      <c r="P5" s="63" t="str">
        <f>IF('střední dorostenci'!C5="","",'střední dorostenci'!C5)</f>
        <v/>
      </c>
      <c r="Q5" t="str">
        <f>IF('střední dorostenci'!D5="","",'střední dorostenci'!D5)</f>
        <v/>
      </c>
      <c r="R5" t="str">
        <f>IF('střední dorostenci'!E5="","",'střední dorostenci'!E5)</f>
        <v/>
      </c>
      <c r="S5" t="str">
        <f>IF('střední dorostenci'!F5="","",'střední dorostenci'!F5)</f>
        <v/>
      </c>
      <c r="T5" t="str">
        <f>IF('střední dorostenci'!G5="","",'střední dorostenci'!G5)</f>
        <v/>
      </c>
      <c r="U5" t="str">
        <f>IF('střední dorostenci'!H5="","",'střední dorostenci'!H5)</f>
        <v/>
      </c>
      <c r="V5">
        <f t="shared" ref="V5:V68" si="4">IF(U5="",100000,IF(U5="n",10000,U5))</f>
        <v>100000</v>
      </c>
      <c r="W5" s="64" t="str">
        <f t="shared" ref="W5" si="5">IF(O5="","",MIN(V5:V6)+MAX(V5:V6)/1000000000)</f>
        <v/>
      </c>
      <c r="X5" s="66" t="str">
        <f t="shared" ref="X5" si="6">IF(O5="","",W5+N5/1000000000000)</f>
        <v/>
      </c>
      <c r="Y5" s="63" t="str">
        <f t="shared" ref="Y5" si="7">IF(O5="","",RANK(X5,X$3:X$1111,1))</f>
        <v/>
      </c>
      <c r="AA5" s="63">
        <f>'starší dorostenci'!A5</f>
        <v>2</v>
      </c>
      <c r="AB5" s="63" t="str">
        <f>IF('starší dorostenci'!B5="","",'starší dorostenci'!B5)</f>
        <v>Holub Šimon</v>
      </c>
      <c r="AC5" s="63" t="str">
        <f>IF('starší dorostenci'!C5="","",'starší dorostenci'!C5)</f>
        <v>Mniší</v>
      </c>
      <c r="AD5">
        <f>IF('starší dorostenci'!D5="","",'starší dorostenci'!D5)</f>
        <v>19.53</v>
      </c>
      <c r="AE5" t="str">
        <f>IF('starší dorostenci'!E5="","",'starší dorostenci'!E5)</f>
        <v/>
      </c>
      <c r="AF5" t="str">
        <f>IF('starší dorostenci'!F5="","",'starší dorostenci'!F5)</f>
        <v/>
      </c>
      <c r="AG5" t="str">
        <f>IF('starší dorostenci'!G5="","",'starší dorostenci'!G5)</f>
        <v/>
      </c>
      <c r="AH5">
        <f>IF('starší dorostenci'!H5="","",'starší dorostenci'!H5)</f>
        <v>19.53</v>
      </c>
      <c r="AI5">
        <f t="shared" ref="AI5:AI68" si="8">IF(AH5="",100000,IF(AH5="n",10000,AH5))</f>
        <v>19.53</v>
      </c>
      <c r="AJ5" s="64">
        <f t="shared" ref="AJ5" si="9">IF(AB5="","",MIN(AI5:AI6)+MAX(AI5:AI6)/1000000000)</f>
        <v>19.410000019529999</v>
      </c>
      <c r="AK5" s="66">
        <f t="shared" ref="AK5" si="10">IF(AB5="","",AJ5+AA5/1000000000000)</f>
        <v>19.410000019531999</v>
      </c>
      <c r="AL5" s="63">
        <f t="shared" ref="AL5" si="11">IF(AB5="","",RANK(AK5,AK$3:AK$1111,1))</f>
        <v>1</v>
      </c>
      <c r="AN5" s="63" t="e">
        <f>#REF!</f>
        <v>#REF!</v>
      </c>
      <c r="AO5" s="63" t="e">
        <f>IF(#REF!="","",#REF!)</f>
        <v>#REF!</v>
      </c>
      <c r="AP5" s="63" t="e">
        <f>IF(#REF!="","",#REF!)</f>
        <v>#REF!</v>
      </c>
      <c r="AQ5" t="e">
        <f>IF(#REF!="","",#REF!)</f>
        <v>#REF!</v>
      </c>
      <c r="AR5" t="e">
        <f>IF(#REF!="","",#REF!)</f>
        <v>#REF!</v>
      </c>
      <c r="AS5" t="e">
        <f>IF(#REF!="","",#REF!)</f>
        <v>#REF!</v>
      </c>
      <c r="AT5" t="e">
        <f>IF(#REF!="","",#REF!)</f>
        <v>#REF!</v>
      </c>
      <c r="AU5" t="e">
        <f>IF(#REF!="","",#REF!)</f>
        <v>#REF!</v>
      </c>
      <c r="AV5" t="e">
        <f t="shared" ref="AV5:AV68" si="12">IF(AU5="",100000,IF(AU5="n",10000,AU5))</f>
        <v>#REF!</v>
      </c>
      <c r="AW5" s="64" t="e">
        <f t="shared" ref="AW5" si="13">IF(AO5="","",MIN(AV5:AV6)+MAX(AV5:AV6)/1000000000)</f>
        <v>#REF!</v>
      </c>
      <c r="AX5" s="66" t="e">
        <f t="shared" ref="AX5" si="14">IF(AO5="","",AW5+AN5/1000000000000)</f>
        <v>#REF!</v>
      </c>
      <c r="AY5" s="63" t="e">
        <f t="shared" ref="AY5" si="15">IF(AO5="","",RANK(AX5,AX$3:AX$1111,1))</f>
        <v>#REF!</v>
      </c>
    </row>
    <row r="6" spans="1:51" ht="15.75" customHeight="1" thickBot="1" x14ac:dyDescent="0.35">
      <c r="A6" s="63"/>
      <c r="B6" s="63"/>
      <c r="C6" s="63"/>
      <c r="D6">
        <f>IF('mladší dorostenci'!D6="","",'mladší dorostenci'!D6)</f>
        <v>22.74</v>
      </c>
      <c r="E6" t="str">
        <f>IF('mladší dorostenci'!E6="","",'mladší dorostenci'!E6)</f>
        <v/>
      </c>
      <c r="F6" t="str">
        <f>IF('mladší dorostenci'!F6="","",'mladší dorostenci'!F6)</f>
        <v/>
      </c>
      <c r="G6" t="str">
        <f>IF('mladší dorostenci'!G6="","",'mladší dorostenci'!G6)</f>
        <v/>
      </c>
      <c r="H6">
        <f>IF('mladší dorostenci'!H6="","",'mladší dorostenci'!H6)</f>
        <v>22.74</v>
      </c>
      <c r="I6">
        <f t="shared" si="0"/>
        <v>22.74</v>
      </c>
      <c r="J6" s="65"/>
      <c r="K6" s="66"/>
      <c r="L6" s="63"/>
      <c r="N6" s="63"/>
      <c r="O6" s="63"/>
      <c r="P6" s="63"/>
      <c r="Q6" t="str">
        <f>IF('střední dorostenci'!D6="","",'střední dorostenci'!D6)</f>
        <v/>
      </c>
      <c r="R6" t="str">
        <f>IF('střední dorostenci'!E6="","",'střední dorostenci'!E6)</f>
        <v/>
      </c>
      <c r="S6" t="str">
        <f>IF('střední dorostenci'!F6="","",'střední dorostenci'!F6)</f>
        <v/>
      </c>
      <c r="T6" t="str">
        <f>IF('střední dorostenci'!G6="","",'střední dorostenci'!G6)</f>
        <v/>
      </c>
      <c r="U6" t="str">
        <f>IF('střední dorostenci'!H6="","",'střední dorostenci'!H6)</f>
        <v/>
      </c>
      <c r="V6">
        <f t="shared" si="4"/>
        <v>100000</v>
      </c>
      <c r="W6" s="65"/>
      <c r="X6" s="66"/>
      <c r="Y6" s="63"/>
      <c r="AA6" s="63"/>
      <c r="AB6" s="63"/>
      <c r="AC6" s="63"/>
      <c r="AD6">
        <f>IF('starší dorostenci'!D6="","",'starší dorostenci'!D6)</f>
        <v>19.41</v>
      </c>
      <c r="AE6" t="str">
        <f>IF('starší dorostenci'!E6="","",'starší dorostenci'!E6)</f>
        <v/>
      </c>
      <c r="AF6" t="str">
        <f>IF('starší dorostenci'!F6="","",'starší dorostenci'!F6)</f>
        <v/>
      </c>
      <c r="AG6" t="str">
        <f>IF('starší dorostenci'!G6="","",'starší dorostenci'!G6)</f>
        <v/>
      </c>
      <c r="AH6">
        <f>IF('starší dorostenci'!H6="","",'starší dorostenci'!H6)</f>
        <v>19.41</v>
      </c>
      <c r="AI6">
        <f t="shared" si="8"/>
        <v>19.41</v>
      </c>
      <c r="AJ6" s="65"/>
      <c r="AK6" s="66"/>
      <c r="AL6" s="63"/>
      <c r="AN6" s="63"/>
      <c r="AO6" s="63"/>
      <c r="AP6" s="63"/>
      <c r="AQ6" t="e">
        <f>IF(#REF!="","",#REF!)</f>
        <v>#REF!</v>
      </c>
      <c r="AR6" t="e">
        <f>IF(#REF!="","",#REF!)</f>
        <v>#REF!</v>
      </c>
      <c r="AS6" t="e">
        <f>IF(#REF!="","",#REF!)</f>
        <v>#REF!</v>
      </c>
      <c r="AT6" t="e">
        <f>IF(#REF!="","",#REF!)</f>
        <v>#REF!</v>
      </c>
      <c r="AU6" t="e">
        <f>IF(#REF!="","",#REF!)</f>
        <v>#REF!</v>
      </c>
      <c r="AV6" t="e">
        <f t="shared" si="12"/>
        <v>#REF!</v>
      </c>
      <c r="AW6" s="65"/>
      <c r="AX6" s="66"/>
      <c r="AY6" s="63"/>
    </row>
    <row r="7" spans="1:51" ht="15.75" customHeight="1" x14ac:dyDescent="0.3">
      <c r="A7" s="63">
        <f>'mladší dorostenci'!A7</f>
        <v>3</v>
      </c>
      <c r="B7" s="63" t="str">
        <f>IF('mladší dorostenci'!B7="","",'mladší dorostenci'!B7)</f>
        <v>Kuchař Tomáš</v>
      </c>
      <c r="C7" s="63" t="str">
        <f>IF('mladší dorostenci'!C7="","",'mladší dorostenci'!C7)</f>
        <v>Mniší</v>
      </c>
      <c r="D7" t="str">
        <f>IF('mladší dorostenci'!D7="","",'mladší dorostenci'!D7)</f>
        <v/>
      </c>
      <c r="E7" t="str">
        <f>IF('mladší dorostenci'!E7="","",'mladší dorostenci'!E7)</f>
        <v/>
      </c>
      <c r="F7" t="str">
        <f>IF('mladší dorostenci'!F7="","",'mladší dorostenci'!F7)</f>
        <v/>
      </c>
      <c r="G7" t="str">
        <f>IF('mladší dorostenci'!G7="","",'mladší dorostenci'!G7)</f>
        <v>nanastoupil</v>
      </c>
      <c r="H7" t="str">
        <f>IF('mladší dorostenci'!H7="","",'mladší dorostenci'!H7)</f>
        <v>N</v>
      </c>
      <c r="I7">
        <f t="shared" si="0"/>
        <v>10000</v>
      </c>
      <c r="J7" s="64">
        <f t="shared" ref="J7" si="16">IF(B7="","",MIN(I7:I8)+MAX(I7:I8)/1000000000)</f>
        <v>10000.00001</v>
      </c>
      <c r="K7" s="66">
        <f t="shared" ref="K7" si="17">IF(B7="","",J7+A7/1000000000000)</f>
        <v>10000.000010000003</v>
      </c>
      <c r="L7" s="63">
        <f t="shared" ref="L7" si="18">IF(B7="","",RANK(K7,K$3:K$1111,1))</f>
        <v>3</v>
      </c>
      <c r="N7" s="63">
        <f>'střední dorostenci'!A7</f>
        <v>3</v>
      </c>
      <c r="O7" s="63" t="str">
        <f>IF('střední dorostenci'!B7="","",'střední dorostenci'!B7)</f>
        <v/>
      </c>
      <c r="P7" s="63" t="str">
        <f>IF('střední dorostenci'!C7="","",'střední dorostenci'!C7)</f>
        <v/>
      </c>
      <c r="Q7" t="str">
        <f>IF('střední dorostenci'!D7="","",'střední dorostenci'!D7)</f>
        <v/>
      </c>
      <c r="R7" t="str">
        <f>IF('střední dorostenci'!E7="","",'střední dorostenci'!E7)</f>
        <v/>
      </c>
      <c r="S7" t="str">
        <f>IF('střední dorostenci'!F7="","",'střední dorostenci'!F7)</f>
        <v/>
      </c>
      <c r="T7" t="str">
        <f>IF('střední dorostenci'!G7="","",'střední dorostenci'!G7)</f>
        <v/>
      </c>
      <c r="U7" t="str">
        <f>IF('střední dorostenci'!H7="","",'střední dorostenci'!H7)</f>
        <v/>
      </c>
      <c r="V7">
        <f t="shared" si="4"/>
        <v>100000</v>
      </c>
      <c r="W7" s="64" t="str">
        <f t="shared" ref="W7" si="19">IF(O7="","",MIN(V7:V8)+MAX(V7:V8)/1000000000)</f>
        <v/>
      </c>
      <c r="X7" s="66" t="str">
        <f t="shared" ref="X7" si="20">IF(O7="","",W7+N7/1000000000000)</f>
        <v/>
      </c>
      <c r="Y7" s="63" t="str">
        <f t="shared" ref="Y7" si="21">IF(O7="","",RANK(X7,X$3:X$1111,1))</f>
        <v/>
      </c>
      <c r="AA7" s="63">
        <f>'starší dorostenci'!A7</f>
        <v>3</v>
      </c>
      <c r="AB7" s="63" t="str">
        <f>IF('starší dorostenci'!B7="","",'starší dorostenci'!B7)</f>
        <v>Matula Jan</v>
      </c>
      <c r="AC7" s="63" t="str">
        <f>IF('starší dorostenci'!C7="","",'starší dorostenci'!C7)</f>
        <v>Hájov</v>
      </c>
      <c r="AD7" t="str">
        <f>IF('starší dorostenci'!D7="","",'starší dorostenci'!D7)</f>
        <v/>
      </c>
      <c r="AE7" t="str">
        <f>IF('starší dorostenci'!E7="","",'starší dorostenci'!E7)</f>
        <v/>
      </c>
      <c r="AF7" t="str">
        <f>IF('starší dorostenci'!F7="","",'starší dorostenci'!F7)</f>
        <v/>
      </c>
      <c r="AG7" t="str">
        <f>IF('starší dorostenci'!G7="","",'starší dorostenci'!G7)</f>
        <v>nenastoupil</v>
      </c>
      <c r="AH7" t="str">
        <f>IF('starší dorostenci'!H7="","",'starší dorostenci'!H7)</f>
        <v>N</v>
      </c>
      <c r="AI7">
        <f t="shared" si="8"/>
        <v>10000</v>
      </c>
      <c r="AJ7" s="64">
        <f t="shared" ref="AJ7" si="22">IF(AB7="","",MIN(AI7:AI8)+MAX(AI7:AI8)/1000000000)</f>
        <v>10000.00001</v>
      </c>
      <c r="AK7" s="66">
        <f t="shared" ref="AK7" si="23">IF(AB7="","",AJ7+AA7/1000000000000)</f>
        <v>10000.000010000003</v>
      </c>
      <c r="AL7" s="63">
        <f t="shared" ref="AL7" si="24">IF(AB7="","",RANK(AK7,AK$3:AK$1111,1))</f>
        <v>3</v>
      </c>
      <c r="AN7" s="63" t="e">
        <f>#REF!</f>
        <v>#REF!</v>
      </c>
      <c r="AO7" s="63" t="e">
        <f>IF(#REF!="","",#REF!)</f>
        <v>#REF!</v>
      </c>
      <c r="AP7" s="63" t="e">
        <f>IF(#REF!="","",#REF!)</f>
        <v>#REF!</v>
      </c>
      <c r="AQ7" t="e">
        <f>IF(#REF!="","",#REF!)</f>
        <v>#REF!</v>
      </c>
      <c r="AR7" t="e">
        <f>IF(#REF!="","",#REF!)</f>
        <v>#REF!</v>
      </c>
      <c r="AS7" t="e">
        <f>IF(#REF!="","",#REF!)</f>
        <v>#REF!</v>
      </c>
      <c r="AT7" t="e">
        <f>IF(#REF!="","",#REF!)</f>
        <v>#REF!</v>
      </c>
      <c r="AU7" t="e">
        <f>IF(#REF!="","",#REF!)</f>
        <v>#REF!</v>
      </c>
      <c r="AV7" t="e">
        <f t="shared" si="12"/>
        <v>#REF!</v>
      </c>
      <c r="AW7" s="64" t="e">
        <f t="shared" ref="AW7" si="25">IF(AO7="","",MIN(AV7:AV8)+MAX(AV7:AV8)/1000000000)</f>
        <v>#REF!</v>
      </c>
      <c r="AX7" s="66" t="e">
        <f t="shared" ref="AX7" si="26">IF(AO7="","",AW7+AN7/1000000000000)</f>
        <v>#REF!</v>
      </c>
      <c r="AY7" s="63" t="e">
        <f t="shared" ref="AY7" si="27">IF(AO7="","",RANK(AX7,AX$3:AX$1111,1))</f>
        <v>#REF!</v>
      </c>
    </row>
    <row r="8" spans="1:51" ht="15.75" customHeight="1" thickBot="1" x14ac:dyDescent="0.35">
      <c r="A8" s="63"/>
      <c r="B8" s="63"/>
      <c r="C8" s="63"/>
      <c r="D8" t="str">
        <f>IF('mladší dorostenci'!D8="","",'mladší dorostenci'!D8)</f>
        <v/>
      </c>
      <c r="E8" t="str">
        <f>IF('mladší dorostenci'!E8="","",'mladší dorostenci'!E8)</f>
        <v/>
      </c>
      <c r="F8" t="str">
        <f>IF('mladší dorostenci'!F8="","",'mladší dorostenci'!F8)</f>
        <v/>
      </c>
      <c r="G8" t="str">
        <f>IF('mladší dorostenci'!G8="","",'mladší dorostenci'!G8)</f>
        <v>nenastoupil</v>
      </c>
      <c r="H8" t="str">
        <f>IF('mladší dorostenci'!H8="","",'mladší dorostenci'!H8)</f>
        <v>N</v>
      </c>
      <c r="I8">
        <f t="shared" si="0"/>
        <v>10000</v>
      </c>
      <c r="J8" s="65"/>
      <c r="K8" s="66"/>
      <c r="L8" s="63"/>
      <c r="N8" s="63"/>
      <c r="O8" s="63"/>
      <c r="P8" s="63"/>
      <c r="Q8" t="str">
        <f>IF('střední dorostenci'!D8="","",'střední dorostenci'!D8)</f>
        <v/>
      </c>
      <c r="R8" t="str">
        <f>IF('střední dorostenci'!E8="","",'střední dorostenci'!E8)</f>
        <v/>
      </c>
      <c r="S8" t="str">
        <f>IF('střední dorostenci'!F8="","",'střední dorostenci'!F8)</f>
        <v/>
      </c>
      <c r="T8" t="str">
        <f>IF('střední dorostenci'!G8="","",'střední dorostenci'!G8)</f>
        <v/>
      </c>
      <c r="U8" t="str">
        <f>IF('střední dorostenci'!H8="","",'střední dorostenci'!H8)</f>
        <v/>
      </c>
      <c r="V8">
        <f t="shared" si="4"/>
        <v>100000</v>
      </c>
      <c r="W8" s="65"/>
      <c r="X8" s="66"/>
      <c r="Y8" s="63"/>
      <c r="AA8" s="63"/>
      <c r="AB8" s="63"/>
      <c r="AC8" s="63"/>
      <c r="AD8" t="str">
        <f>IF('starší dorostenci'!D8="","",'starší dorostenci'!D8)</f>
        <v/>
      </c>
      <c r="AE8" t="str">
        <f>IF('starší dorostenci'!E8="","",'starší dorostenci'!E8)</f>
        <v/>
      </c>
      <c r="AF8" t="str">
        <f>IF('starší dorostenci'!F8="","",'starší dorostenci'!F8)</f>
        <v/>
      </c>
      <c r="AG8" t="str">
        <f>IF('starší dorostenci'!G8="","",'starší dorostenci'!G8)</f>
        <v>nenastpoupil</v>
      </c>
      <c r="AH8" t="str">
        <f>IF('starší dorostenci'!H8="","",'starší dorostenci'!H8)</f>
        <v>N</v>
      </c>
      <c r="AI8">
        <f t="shared" si="8"/>
        <v>10000</v>
      </c>
      <c r="AJ8" s="65"/>
      <c r="AK8" s="66"/>
      <c r="AL8" s="63"/>
      <c r="AN8" s="63"/>
      <c r="AO8" s="63"/>
      <c r="AP8" s="63"/>
      <c r="AQ8" t="e">
        <f>IF(#REF!="","",#REF!)</f>
        <v>#REF!</v>
      </c>
      <c r="AR8" t="e">
        <f>IF(#REF!="","",#REF!)</f>
        <v>#REF!</v>
      </c>
      <c r="AS8" t="e">
        <f>IF(#REF!="","",#REF!)</f>
        <v>#REF!</v>
      </c>
      <c r="AT8" t="e">
        <f>IF(#REF!="","",#REF!)</f>
        <v>#REF!</v>
      </c>
      <c r="AU8" t="e">
        <f>IF(#REF!="","",#REF!)</f>
        <v>#REF!</v>
      </c>
      <c r="AV8" t="e">
        <f t="shared" si="12"/>
        <v>#REF!</v>
      </c>
      <c r="AW8" s="65"/>
      <c r="AX8" s="66"/>
      <c r="AY8" s="63"/>
    </row>
    <row r="9" spans="1:51" ht="15.75" customHeight="1" x14ac:dyDescent="0.3">
      <c r="A9" s="63">
        <f>'mladší dorostenci'!A9</f>
        <v>4</v>
      </c>
      <c r="B9" s="63" t="str">
        <f>IF('mladší dorostenci'!B9="","",'mladší dorostenci'!B9)</f>
        <v/>
      </c>
      <c r="C9" s="63" t="str">
        <f>IF('mladší dorostenci'!C9="","",'mladší dorostenci'!C9)</f>
        <v/>
      </c>
      <c r="D9" t="str">
        <f>IF('mladší dorostenci'!D9="","",'mladší dorostenci'!D9)</f>
        <v/>
      </c>
      <c r="E9" t="str">
        <f>IF('mladší dorostenci'!E9="","",'mladší dorostenci'!E9)</f>
        <v/>
      </c>
      <c r="F9" t="str">
        <f>IF('mladší dorostenci'!F9="","",'mladší dorostenci'!F9)</f>
        <v/>
      </c>
      <c r="G9" t="str">
        <f>IF('mladší dorostenci'!G9="","",'mladší dorostenci'!G9)</f>
        <v/>
      </c>
      <c r="H9" t="str">
        <f>IF('mladší dorostenci'!H9="","",'mladší dorostenci'!H9)</f>
        <v/>
      </c>
      <c r="I9">
        <f t="shared" si="0"/>
        <v>100000</v>
      </c>
      <c r="J9" s="64" t="str">
        <f t="shared" ref="J9" si="28">IF(B9="","",MIN(I9:I10)+MAX(I9:I10)/1000000000)</f>
        <v/>
      </c>
      <c r="K9" s="66" t="str">
        <f t="shared" ref="K9" si="29">IF(B9="","",J9+A9/1000000000000)</f>
        <v/>
      </c>
      <c r="L9" s="63" t="str">
        <f t="shared" ref="L9" si="30">IF(B9="","",RANK(K9,K$3:K$1111,1))</f>
        <v/>
      </c>
      <c r="N9" s="63">
        <f>'střední dorostenci'!A9</f>
        <v>4</v>
      </c>
      <c r="O9" s="63" t="str">
        <f>IF('střední dorostenci'!B9="","",'střední dorostenci'!B9)</f>
        <v/>
      </c>
      <c r="P9" s="63" t="str">
        <f>IF('střední dorostenci'!C9="","",'střední dorostenci'!C9)</f>
        <v/>
      </c>
      <c r="Q9" t="str">
        <f>IF('střední dorostenci'!D9="","",'střední dorostenci'!D9)</f>
        <v/>
      </c>
      <c r="R9" t="str">
        <f>IF('střední dorostenci'!E9="","",'střední dorostenci'!E9)</f>
        <v/>
      </c>
      <c r="S9" t="str">
        <f>IF('střední dorostenci'!F9="","",'střední dorostenci'!F9)</f>
        <v/>
      </c>
      <c r="T9" t="str">
        <f>IF('střední dorostenci'!G9="","",'střední dorostenci'!G9)</f>
        <v/>
      </c>
      <c r="U9" t="str">
        <f>IF('střední dorostenci'!H9="","",'střední dorostenci'!H9)</f>
        <v/>
      </c>
      <c r="V9">
        <f t="shared" si="4"/>
        <v>100000</v>
      </c>
      <c r="W9" s="64" t="str">
        <f t="shared" ref="W9" si="31">IF(O9="","",MIN(V9:V10)+MAX(V9:V10)/1000000000)</f>
        <v/>
      </c>
      <c r="X9" s="66" t="str">
        <f t="shared" ref="X9" si="32">IF(O9="","",W9+N9/1000000000000)</f>
        <v/>
      </c>
      <c r="Y9" s="63" t="str">
        <f t="shared" ref="Y9" si="33">IF(O9="","",RANK(X9,X$3:X$1111,1))</f>
        <v/>
      </c>
      <c r="AA9" s="63">
        <f>'starší dorostenci'!A9</f>
        <v>4</v>
      </c>
      <c r="AB9" s="63" t="str">
        <f>IF('starší dorostenci'!B9="","",'starší dorostenci'!B9)</f>
        <v/>
      </c>
      <c r="AC9" s="63" t="str">
        <f>IF('starší dorostenci'!C9="","",'starší dorostenci'!C9)</f>
        <v/>
      </c>
      <c r="AD9" t="str">
        <f>IF('starší dorostenci'!D9="","",'starší dorostenci'!D9)</f>
        <v/>
      </c>
      <c r="AE9" t="str">
        <f>IF('starší dorostenci'!E9="","",'starší dorostenci'!E9)</f>
        <v/>
      </c>
      <c r="AF9" t="str">
        <f>IF('starší dorostenci'!F9="","",'starší dorostenci'!F9)</f>
        <v/>
      </c>
      <c r="AG9" t="str">
        <f>IF('starší dorostenci'!G9="","",'starší dorostenci'!G9)</f>
        <v/>
      </c>
      <c r="AH9" t="str">
        <f>IF('starší dorostenci'!H9="","",'starší dorostenci'!H9)</f>
        <v/>
      </c>
      <c r="AI9">
        <f t="shared" si="8"/>
        <v>100000</v>
      </c>
      <c r="AJ9" s="64" t="str">
        <f t="shared" ref="AJ9" si="34">IF(AB9="","",MIN(AI9:AI10)+MAX(AI9:AI10)/1000000000)</f>
        <v/>
      </c>
      <c r="AK9" s="66" t="str">
        <f t="shared" ref="AK9" si="35">IF(AB9="","",AJ9+AA9/1000000000000)</f>
        <v/>
      </c>
      <c r="AL9" s="63" t="str">
        <f t="shared" ref="AL9" si="36">IF(AB9="","",RANK(AK9,AK$3:AK$1111,1))</f>
        <v/>
      </c>
      <c r="AN9" s="63" t="e">
        <f>#REF!</f>
        <v>#REF!</v>
      </c>
      <c r="AO9" s="63" t="e">
        <f>IF(#REF!="","",#REF!)</f>
        <v>#REF!</v>
      </c>
      <c r="AP9" s="63" t="e">
        <f>IF(#REF!="","",#REF!)</f>
        <v>#REF!</v>
      </c>
      <c r="AQ9" t="e">
        <f>IF(#REF!="","",#REF!)</f>
        <v>#REF!</v>
      </c>
      <c r="AR9" t="e">
        <f>IF(#REF!="","",#REF!)</f>
        <v>#REF!</v>
      </c>
      <c r="AS9" t="e">
        <f>IF(#REF!="","",#REF!)</f>
        <v>#REF!</v>
      </c>
      <c r="AT9" t="e">
        <f>IF(#REF!="","",#REF!)</f>
        <v>#REF!</v>
      </c>
      <c r="AU9" t="e">
        <f>IF(#REF!="","",#REF!)</f>
        <v>#REF!</v>
      </c>
      <c r="AV9" t="e">
        <f t="shared" si="12"/>
        <v>#REF!</v>
      </c>
      <c r="AW9" s="64" t="e">
        <f t="shared" ref="AW9" si="37">IF(AO9="","",MIN(AV9:AV10)+MAX(AV9:AV10)/1000000000)</f>
        <v>#REF!</v>
      </c>
      <c r="AX9" s="66" t="e">
        <f t="shared" ref="AX9" si="38">IF(AO9="","",AW9+AN9/1000000000000)</f>
        <v>#REF!</v>
      </c>
      <c r="AY9" s="63" t="e">
        <f t="shared" ref="AY9" si="39">IF(AO9="","",RANK(AX9,AX$3:AX$1111,1))</f>
        <v>#REF!</v>
      </c>
    </row>
    <row r="10" spans="1:51" ht="15.75" customHeight="1" thickBot="1" x14ac:dyDescent="0.35">
      <c r="A10" s="63"/>
      <c r="B10" s="63"/>
      <c r="C10" s="63"/>
      <c r="D10" t="str">
        <f>IF('mladší dorostenci'!D10="","",'mladší dorostenci'!D10)</f>
        <v/>
      </c>
      <c r="E10" t="str">
        <f>IF('mladší dorostenci'!E10="","",'mladší dorostenci'!E10)</f>
        <v/>
      </c>
      <c r="F10" t="str">
        <f>IF('mladší dorostenci'!F10="","",'mladší dorostenci'!F10)</f>
        <v/>
      </c>
      <c r="G10" t="str">
        <f>IF('mladší dorostenci'!G10="","",'mladší dorostenci'!G10)</f>
        <v/>
      </c>
      <c r="H10" t="str">
        <f>IF('mladší dorostenci'!H10="","",'mladší dorostenci'!H10)</f>
        <v/>
      </c>
      <c r="I10">
        <f t="shared" si="0"/>
        <v>100000</v>
      </c>
      <c r="J10" s="65"/>
      <c r="K10" s="66"/>
      <c r="L10" s="63"/>
      <c r="N10" s="63"/>
      <c r="O10" s="63"/>
      <c r="P10" s="63"/>
      <c r="Q10" t="str">
        <f>IF('střední dorostenci'!D10="","",'střední dorostenci'!D10)</f>
        <v/>
      </c>
      <c r="R10" t="str">
        <f>IF('střední dorostenci'!E10="","",'střední dorostenci'!E10)</f>
        <v/>
      </c>
      <c r="S10" t="str">
        <f>IF('střední dorostenci'!F10="","",'střední dorostenci'!F10)</f>
        <v/>
      </c>
      <c r="T10" t="str">
        <f>IF('střední dorostenci'!G10="","",'střední dorostenci'!G10)</f>
        <v/>
      </c>
      <c r="U10" t="str">
        <f>IF('střední dorostenci'!H10="","",'střední dorostenci'!H10)</f>
        <v/>
      </c>
      <c r="V10">
        <f t="shared" si="4"/>
        <v>100000</v>
      </c>
      <c r="W10" s="65"/>
      <c r="X10" s="66"/>
      <c r="Y10" s="63"/>
      <c r="AA10" s="63"/>
      <c r="AB10" s="63"/>
      <c r="AC10" s="63"/>
      <c r="AD10" t="str">
        <f>IF('starší dorostenci'!D10="","",'starší dorostenci'!D10)</f>
        <v/>
      </c>
      <c r="AE10" t="str">
        <f>IF('starší dorostenci'!E10="","",'starší dorostenci'!E10)</f>
        <v/>
      </c>
      <c r="AF10" t="str">
        <f>IF('starší dorostenci'!F10="","",'starší dorostenci'!F10)</f>
        <v/>
      </c>
      <c r="AG10" t="str">
        <f>IF('starší dorostenci'!G10="","",'starší dorostenci'!G10)</f>
        <v/>
      </c>
      <c r="AH10" t="str">
        <f>IF('starší dorostenci'!H10="","",'starší dorostenci'!H10)</f>
        <v/>
      </c>
      <c r="AI10">
        <f t="shared" si="8"/>
        <v>100000</v>
      </c>
      <c r="AJ10" s="65"/>
      <c r="AK10" s="66"/>
      <c r="AL10" s="63"/>
      <c r="AN10" s="63"/>
      <c r="AO10" s="63"/>
      <c r="AP10" s="63"/>
      <c r="AQ10" t="e">
        <f>IF(#REF!="","",#REF!)</f>
        <v>#REF!</v>
      </c>
      <c r="AR10" t="e">
        <f>IF(#REF!="","",#REF!)</f>
        <v>#REF!</v>
      </c>
      <c r="AS10" t="e">
        <f>IF(#REF!="","",#REF!)</f>
        <v>#REF!</v>
      </c>
      <c r="AT10" t="e">
        <f>IF(#REF!="","",#REF!)</f>
        <v>#REF!</v>
      </c>
      <c r="AU10" t="e">
        <f>IF(#REF!="","",#REF!)</f>
        <v>#REF!</v>
      </c>
      <c r="AV10" t="e">
        <f t="shared" si="12"/>
        <v>#REF!</v>
      </c>
      <c r="AW10" s="65"/>
      <c r="AX10" s="66"/>
      <c r="AY10" s="63"/>
    </row>
    <row r="11" spans="1:51" ht="15.75" customHeight="1" x14ac:dyDescent="0.3">
      <c r="A11" s="63">
        <f>'mladší dorostenci'!A11</f>
        <v>5</v>
      </c>
      <c r="B11" s="63" t="str">
        <f>IF('mladší dorostenci'!B11="","",'mladší dorostenci'!B11)</f>
        <v/>
      </c>
      <c r="C11" s="63" t="str">
        <f>IF('mladší dorostenci'!C11="","",'mladší dorostenci'!C11)</f>
        <v/>
      </c>
      <c r="D11" t="str">
        <f>IF('mladší dorostenci'!D11="","",'mladší dorostenci'!D11)</f>
        <v/>
      </c>
      <c r="E11" t="str">
        <f>IF('mladší dorostenci'!E11="","",'mladší dorostenci'!E11)</f>
        <v/>
      </c>
      <c r="F11" t="str">
        <f>IF('mladší dorostenci'!F11="","",'mladší dorostenci'!F11)</f>
        <v/>
      </c>
      <c r="G11" t="str">
        <f>IF('mladší dorostenci'!G11="","",'mladší dorostenci'!G11)</f>
        <v/>
      </c>
      <c r="H11" t="str">
        <f>IF('mladší dorostenci'!H11="","",'mladší dorostenci'!H11)</f>
        <v/>
      </c>
      <c r="I11">
        <f t="shared" si="0"/>
        <v>100000</v>
      </c>
      <c r="J11" s="64" t="str">
        <f t="shared" ref="J11" si="40">IF(B11="","",MIN(I11:I12)+MAX(I11:I12)/1000000000)</f>
        <v/>
      </c>
      <c r="K11" s="66" t="str">
        <f t="shared" ref="K11" si="41">IF(B11="","",J11+A11/1000000000000)</f>
        <v/>
      </c>
      <c r="L11" s="63" t="str">
        <f t="shared" ref="L11" si="42">IF(B11="","",RANK(K11,K$3:K$1111,1))</f>
        <v/>
      </c>
      <c r="N11" s="63">
        <f>'střední dorostenci'!A11</f>
        <v>5</v>
      </c>
      <c r="O11" s="63" t="str">
        <f>IF('střední dorostenci'!B11="","",'střední dorostenci'!B11)</f>
        <v/>
      </c>
      <c r="P11" s="63" t="str">
        <f>IF('střední dorostenci'!C11="","",'střední dorostenci'!C11)</f>
        <v/>
      </c>
      <c r="Q11" t="str">
        <f>IF('střední dorostenci'!D11="","",'střední dorostenci'!D11)</f>
        <v/>
      </c>
      <c r="R11" t="str">
        <f>IF('střední dorostenci'!E11="","",'střední dorostenci'!E11)</f>
        <v/>
      </c>
      <c r="S11" t="str">
        <f>IF('střední dorostenci'!F11="","",'střední dorostenci'!F11)</f>
        <v/>
      </c>
      <c r="T11" t="str">
        <f>IF('střední dorostenci'!G11="","",'střední dorostenci'!G11)</f>
        <v/>
      </c>
      <c r="U11" t="str">
        <f>IF('střední dorostenci'!H11="","",'střední dorostenci'!H11)</f>
        <v/>
      </c>
      <c r="V11">
        <f t="shared" si="4"/>
        <v>100000</v>
      </c>
      <c r="W11" s="64" t="str">
        <f t="shared" ref="W11" si="43">IF(O11="","",MIN(V11:V12)+MAX(V11:V12)/1000000000)</f>
        <v/>
      </c>
      <c r="X11" s="66" t="str">
        <f t="shared" ref="X11" si="44">IF(O11="","",W11+N11/1000000000000)</f>
        <v/>
      </c>
      <c r="Y11" s="63" t="str">
        <f t="shared" ref="Y11" si="45">IF(O11="","",RANK(X11,X$3:X$1111,1))</f>
        <v/>
      </c>
      <c r="AA11" s="63">
        <f>'starší dorostenci'!A11</f>
        <v>5</v>
      </c>
      <c r="AB11" s="63" t="str">
        <f>IF('starší dorostenci'!B11="","",'starší dorostenci'!B11)</f>
        <v/>
      </c>
      <c r="AC11" s="63" t="str">
        <f>IF('starší dorostenci'!C11="","",'starší dorostenci'!C11)</f>
        <v/>
      </c>
      <c r="AD11" t="str">
        <f>IF('starší dorostenci'!D11="","",'starší dorostenci'!D11)</f>
        <v/>
      </c>
      <c r="AE11" t="str">
        <f>IF('starší dorostenci'!E11="","",'starší dorostenci'!E11)</f>
        <v/>
      </c>
      <c r="AF11" t="str">
        <f>IF('starší dorostenci'!F11="","",'starší dorostenci'!F11)</f>
        <v/>
      </c>
      <c r="AG11" t="str">
        <f>IF('starší dorostenci'!G11="","",'starší dorostenci'!G11)</f>
        <v/>
      </c>
      <c r="AH11" t="str">
        <f>IF('starší dorostenci'!H11="","",'starší dorostenci'!H11)</f>
        <v/>
      </c>
      <c r="AI11">
        <f t="shared" si="8"/>
        <v>100000</v>
      </c>
      <c r="AJ11" s="64" t="str">
        <f t="shared" ref="AJ11" si="46">IF(AB11="","",MIN(AI11:AI12)+MAX(AI11:AI12)/1000000000)</f>
        <v/>
      </c>
      <c r="AK11" s="66" t="str">
        <f t="shared" ref="AK11" si="47">IF(AB11="","",AJ11+AA11/1000000000000)</f>
        <v/>
      </c>
      <c r="AL11" s="63" t="str">
        <f t="shared" ref="AL11" si="48">IF(AB11="","",RANK(AK11,AK$3:AK$1111,1))</f>
        <v/>
      </c>
      <c r="AN11" s="63" t="e">
        <f>#REF!</f>
        <v>#REF!</v>
      </c>
      <c r="AO11" s="63" t="e">
        <f>IF(#REF!="","",#REF!)</f>
        <v>#REF!</v>
      </c>
      <c r="AP11" s="63" t="e">
        <f>IF(#REF!="","",#REF!)</f>
        <v>#REF!</v>
      </c>
      <c r="AQ11" t="e">
        <f>IF(#REF!="","",#REF!)</f>
        <v>#REF!</v>
      </c>
      <c r="AR11" t="e">
        <f>IF(#REF!="","",#REF!)</f>
        <v>#REF!</v>
      </c>
      <c r="AS11" t="e">
        <f>IF(#REF!="","",#REF!)</f>
        <v>#REF!</v>
      </c>
      <c r="AT11" t="e">
        <f>IF(#REF!="","",#REF!)</f>
        <v>#REF!</v>
      </c>
      <c r="AU11" t="e">
        <f>IF(#REF!="","",#REF!)</f>
        <v>#REF!</v>
      </c>
      <c r="AV11" t="e">
        <f t="shared" si="12"/>
        <v>#REF!</v>
      </c>
      <c r="AW11" s="64" t="e">
        <f t="shared" ref="AW11" si="49">IF(AO11="","",MIN(AV11:AV12)+MAX(AV11:AV12)/1000000000)</f>
        <v>#REF!</v>
      </c>
      <c r="AX11" s="66" t="e">
        <f t="shared" ref="AX11" si="50">IF(AO11="","",AW11+AN11/1000000000000)</f>
        <v>#REF!</v>
      </c>
      <c r="AY11" s="63" t="e">
        <f t="shared" ref="AY11" si="51">IF(AO11="","",RANK(AX11,AX$3:AX$1111,1))</f>
        <v>#REF!</v>
      </c>
    </row>
    <row r="12" spans="1:51" ht="15.75" customHeight="1" thickBot="1" x14ac:dyDescent="0.35">
      <c r="A12" s="63"/>
      <c r="B12" s="63"/>
      <c r="C12" s="63"/>
      <c r="D12" t="str">
        <f>IF('mladší dorostenci'!D12="","",'mladší dorostenci'!D12)</f>
        <v/>
      </c>
      <c r="E12" t="str">
        <f>IF('mladší dorostenci'!E12="","",'mladší dorostenci'!E12)</f>
        <v/>
      </c>
      <c r="F12" t="str">
        <f>IF('mladší dorostenci'!F12="","",'mladší dorostenci'!F12)</f>
        <v/>
      </c>
      <c r="G12" t="str">
        <f>IF('mladší dorostenci'!G12="","",'mladší dorostenci'!G12)</f>
        <v/>
      </c>
      <c r="H12" t="str">
        <f>IF('mladší dorostenci'!H12="","",'mladší dorostenci'!H12)</f>
        <v/>
      </c>
      <c r="I12">
        <f t="shared" si="0"/>
        <v>100000</v>
      </c>
      <c r="J12" s="65"/>
      <c r="K12" s="66"/>
      <c r="L12" s="63"/>
      <c r="N12" s="63"/>
      <c r="O12" s="63"/>
      <c r="P12" s="63"/>
      <c r="Q12" t="str">
        <f>IF('střední dorostenci'!D12="","",'střední dorostenci'!D12)</f>
        <v/>
      </c>
      <c r="R12" t="str">
        <f>IF('střední dorostenci'!E12="","",'střední dorostenci'!E12)</f>
        <v/>
      </c>
      <c r="S12" t="str">
        <f>IF('střední dorostenci'!F12="","",'střední dorostenci'!F12)</f>
        <v/>
      </c>
      <c r="T12" t="str">
        <f>IF('střední dorostenci'!G12="","",'střední dorostenci'!G12)</f>
        <v/>
      </c>
      <c r="U12" t="str">
        <f>IF('střední dorostenci'!H12="","",'střední dorostenci'!H12)</f>
        <v/>
      </c>
      <c r="V12">
        <f t="shared" si="4"/>
        <v>100000</v>
      </c>
      <c r="W12" s="65"/>
      <c r="X12" s="66"/>
      <c r="Y12" s="63"/>
      <c r="AA12" s="63"/>
      <c r="AB12" s="63"/>
      <c r="AC12" s="63"/>
      <c r="AD12" t="str">
        <f>IF('starší dorostenci'!D12="","",'starší dorostenci'!D12)</f>
        <v/>
      </c>
      <c r="AE12" t="str">
        <f>IF('starší dorostenci'!E12="","",'starší dorostenci'!E12)</f>
        <v/>
      </c>
      <c r="AF12" t="str">
        <f>IF('starší dorostenci'!F12="","",'starší dorostenci'!F12)</f>
        <v/>
      </c>
      <c r="AG12" t="str">
        <f>IF('starší dorostenci'!G12="","",'starší dorostenci'!G12)</f>
        <v/>
      </c>
      <c r="AH12" t="str">
        <f>IF('starší dorostenci'!H12="","",'starší dorostenci'!H12)</f>
        <v/>
      </c>
      <c r="AI12">
        <f t="shared" si="8"/>
        <v>100000</v>
      </c>
      <c r="AJ12" s="65"/>
      <c r="AK12" s="66"/>
      <c r="AL12" s="63"/>
      <c r="AN12" s="63"/>
      <c r="AO12" s="63"/>
      <c r="AP12" s="63"/>
      <c r="AQ12" t="e">
        <f>IF(#REF!="","",#REF!)</f>
        <v>#REF!</v>
      </c>
      <c r="AR12" t="e">
        <f>IF(#REF!="","",#REF!)</f>
        <v>#REF!</v>
      </c>
      <c r="AS12" t="e">
        <f>IF(#REF!="","",#REF!)</f>
        <v>#REF!</v>
      </c>
      <c r="AT12" t="e">
        <f>IF(#REF!="","",#REF!)</f>
        <v>#REF!</v>
      </c>
      <c r="AU12" t="e">
        <f>IF(#REF!="","",#REF!)</f>
        <v>#REF!</v>
      </c>
      <c r="AV12" t="e">
        <f t="shared" si="12"/>
        <v>#REF!</v>
      </c>
      <c r="AW12" s="65"/>
      <c r="AX12" s="66"/>
      <c r="AY12" s="63"/>
    </row>
    <row r="13" spans="1:51" ht="15.75" customHeight="1" x14ac:dyDescent="0.3">
      <c r="A13" s="63">
        <f>'mladší dorostenci'!A13</f>
        <v>6</v>
      </c>
      <c r="B13" s="63" t="str">
        <f>IF('mladší dorostenci'!B13="","",'mladší dorostenci'!B13)</f>
        <v/>
      </c>
      <c r="C13" s="63" t="str">
        <f>IF('mladší dorostenci'!C13="","",'mladší dorostenci'!C13)</f>
        <v/>
      </c>
      <c r="D13" t="str">
        <f>IF('mladší dorostenci'!D13="","",'mladší dorostenci'!D13)</f>
        <v/>
      </c>
      <c r="E13" t="str">
        <f>IF('mladší dorostenci'!E13="","",'mladší dorostenci'!E13)</f>
        <v/>
      </c>
      <c r="F13" t="str">
        <f>IF('mladší dorostenci'!F13="","",'mladší dorostenci'!F13)</f>
        <v/>
      </c>
      <c r="G13" t="str">
        <f>IF('mladší dorostenci'!G13="","",'mladší dorostenci'!G13)</f>
        <v/>
      </c>
      <c r="H13" t="str">
        <f>IF('mladší dorostenci'!H13="","",'mladší dorostenci'!H13)</f>
        <v/>
      </c>
      <c r="I13">
        <f t="shared" si="0"/>
        <v>100000</v>
      </c>
      <c r="J13" s="64" t="str">
        <f t="shared" ref="J13" si="52">IF(B13="","",MIN(I13:I14)+MAX(I13:I14)/1000000000)</f>
        <v/>
      </c>
      <c r="K13" s="66" t="str">
        <f t="shared" ref="K13" si="53">IF(B13="","",J13+A13/1000000000000)</f>
        <v/>
      </c>
      <c r="L13" s="63" t="str">
        <f t="shared" ref="L13" si="54">IF(B13="","",RANK(K13,K$3:K$1111,1))</f>
        <v/>
      </c>
      <c r="N13" s="63">
        <f>'střední dorostenci'!A13</f>
        <v>6</v>
      </c>
      <c r="O13" s="63" t="str">
        <f>IF('střední dorostenci'!B13="","",'střední dorostenci'!B13)</f>
        <v/>
      </c>
      <c r="P13" s="63" t="str">
        <f>IF('střední dorostenci'!C13="","",'střední dorostenci'!C13)</f>
        <v/>
      </c>
      <c r="Q13" t="str">
        <f>IF('střední dorostenci'!D13="","",'střední dorostenci'!D13)</f>
        <v/>
      </c>
      <c r="R13" t="str">
        <f>IF('střední dorostenci'!E13="","",'střední dorostenci'!E13)</f>
        <v/>
      </c>
      <c r="S13" t="str">
        <f>IF('střední dorostenci'!F13="","",'střední dorostenci'!F13)</f>
        <v/>
      </c>
      <c r="T13" t="str">
        <f>IF('střední dorostenci'!G13="","",'střední dorostenci'!G13)</f>
        <v/>
      </c>
      <c r="U13" t="str">
        <f>IF('střední dorostenci'!H13="","",'střední dorostenci'!H13)</f>
        <v/>
      </c>
      <c r="V13">
        <f t="shared" si="4"/>
        <v>100000</v>
      </c>
      <c r="W13" s="64" t="str">
        <f t="shared" ref="W13" si="55">IF(O13="","",MIN(V13:V14)+MAX(V13:V14)/1000000000)</f>
        <v/>
      </c>
      <c r="X13" s="66" t="str">
        <f t="shared" ref="X13" si="56">IF(O13="","",W13+N13/1000000000000)</f>
        <v/>
      </c>
      <c r="Y13" s="63" t="str">
        <f t="shared" ref="Y13" si="57">IF(O13="","",RANK(X13,X$3:X$1111,1))</f>
        <v/>
      </c>
      <c r="AA13" s="63">
        <f>'starší dorostenci'!A13</f>
        <v>6</v>
      </c>
      <c r="AB13" s="63" t="str">
        <f>IF('starší dorostenci'!B13="","",'starší dorostenci'!B13)</f>
        <v/>
      </c>
      <c r="AC13" s="63" t="str">
        <f>IF('starší dorostenci'!C13="","",'starší dorostenci'!C13)</f>
        <v/>
      </c>
      <c r="AD13" t="str">
        <f>IF('starší dorostenci'!D13="","",'starší dorostenci'!D13)</f>
        <v/>
      </c>
      <c r="AE13" t="str">
        <f>IF('starší dorostenci'!E13="","",'starší dorostenci'!E13)</f>
        <v/>
      </c>
      <c r="AF13" t="str">
        <f>IF('starší dorostenci'!F13="","",'starší dorostenci'!F13)</f>
        <v/>
      </c>
      <c r="AG13" t="str">
        <f>IF('starší dorostenci'!G13="","",'starší dorostenci'!G13)</f>
        <v/>
      </c>
      <c r="AH13" t="str">
        <f>IF('starší dorostenci'!H13="","",'starší dorostenci'!H13)</f>
        <v/>
      </c>
      <c r="AI13">
        <f t="shared" si="8"/>
        <v>100000</v>
      </c>
      <c r="AJ13" s="64" t="str">
        <f t="shared" ref="AJ13" si="58">IF(AB13="","",MIN(AI13:AI14)+MAX(AI13:AI14)/1000000000)</f>
        <v/>
      </c>
      <c r="AK13" s="66" t="str">
        <f t="shared" ref="AK13" si="59">IF(AB13="","",AJ13+AA13/1000000000000)</f>
        <v/>
      </c>
      <c r="AL13" s="63" t="str">
        <f t="shared" ref="AL13" si="60">IF(AB13="","",RANK(AK13,AK$3:AK$1111,1))</f>
        <v/>
      </c>
      <c r="AN13" s="63" t="e">
        <f>#REF!</f>
        <v>#REF!</v>
      </c>
      <c r="AO13" s="63" t="e">
        <f>IF(#REF!="","",#REF!)</f>
        <v>#REF!</v>
      </c>
      <c r="AP13" s="63" t="e">
        <f>IF(#REF!="","",#REF!)</f>
        <v>#REF!</v>
      </c>
      <c r="AQ13" t="e">
        <f>IF(#REF!="","",#REF!)</f>
        <v>#REF!</v>
      </c>
      <c r="AR13" t="e">
        <f>IF(#REF!="","",#REF!)</f>
        <v>#REF!</v>
      </c>
      <c r="AS13" t="e">
        <f>IF(#REF!="","",#REF!)</f>
        <v>#REF!</v>
      </c>
      <c r="AT13" t="e">
        <f>IF(#REF!="","",#REF!)</f>
        <v>#REF!</v>
      </c>
      <c r="AU13" t="e">
        <f>IF(#REF!="","",#REF!)</f>
        <v>#REF!</v>
      </c>
      <c r="AV13" t="e">
        <f t="shared" si="12"/>
        <v>#REF!</v>
      </c>
      <c r="AW13" s="64" t="e">
        <f t="shared" ref="AW13" si="61">IF(AO13="","",MIN(AV13:AV14)+MAX(AV13:AV14)/1000000000)</f>
        <v>#REF!</v>
      </c>
      <c r="AX13" s="66" t="e">
        <f t="shared" ref="AX13" si="62">IF(AO13="","",AW13+AN13/1000000000000)</f>
        <v>#REF!</v>
      </c>
      <c r="AY13" s="63" t="e">
        <f t="shared" ref="AY13" si="63">IF(AO13="","",RANK(AX13,AX$3:AX$1111,1))</f>
        <v>#REF!</v>
      </c>
    </row>
    <row r="14" spans="1:51" ht="15.75" customHeight="1" thickBot="1" x14ac:dyDescent="0.35">
      <c r="A14" s="63"/>
      <c r="B14" s="63"/>
      <c r="C14" s="63"/>
      <c r="D14" t="str">
        <f>IF('mladší dorostenci'!D14="","",'mladší dorostenci'!D14)</f>
        <v/>
      </c>
      <c r="E14" t="str">
        <f>IF('mladší dorostenci'!E14="","",'mladší dorostenci'!E14)</f>
        <v/>
      </c>
      <c r="F14" t="str">
        <f>IF('mladší dorostenci'!F14="","",'mladší dorostenci'!F14)</f>
        <v/>
      </c>
      <c r="G14" t="str">
        <f>IF('mladší dorostenci'!G14="","",'mladší dorostenci'!G14)</f>
        <v/>
      </c>
      <c r="H14" t="str">
        <f>IF('mladší dorostenci'!H14="","",'mladší dorostenci'!H14)</f>
        <v/>
      </c>
      <c r="I14">
        <f t="shared" si="0"/>
        <v>100000</v>
      </c>
      <c r="J14" s="65"/>
      <c r="K14" s="66"/>
      <c r="L14" s="63"/>
      <c r="N14" s="63"/>
      <c r="O14" s="63"/>
      <c r="P14" s="63"/>
      <c r="Q14" t="str">
        <f>IF('střední dorostenci'!D14="","",'střední dorostenci'!D14)</f>
        <v/>
      </c>
      <c r="R14" t="str">
        <f>IF('střední dorostenci'!E14="","",'střední dorostenci'!E14)</f>
        <v/>
      </c>
      <c r="S14" t="str">
        <f>IF('střední dorostenci'!F14="","",'střední dorostenci'!F14)</f>
        <v/>
      </c>
      <c r="T14" t="str">
        <f>IF('střední dorostenci'!G14="","",'střední dorostenci'!G14)</f>
        <v/>
      </c>
      <c r="U14" t="str">
        <f>IF('střední dorostenci'!H14="","",'střední dorostenci'!H14)</f>
        <v/>
      </c>
      <c r="V14">
        <f t="shared" si="4"/>
        <v>100000</v>
      </c>
      <c r="W14" s="65"/>
      <c r="X14" s="66"/>
      <c r="Y14" s="63"/>
      <c r="AA14" s="63"/>
      <c r="AB14" s="63"/>
      <c r="AC14" s="63"/>
      <c r="AD14" t="str">
        <f>IF('starší dorostenci'!D14="","",'starší dorostenci'!D14)</f>
        <v/>
      </c>
      <c r="AE14" t="str">
        <f>IF('starší dorostenci'!E14="","",'starší dorostenci'!E14)</f>
        <v/>
      </c>
      <c r="AF14" t="str">
        <f>IF('starší dorostenci'!F14="","",'starší dorostenci'!F14)</f>
        <v/>
      </c>
      <c r="AG14" t="str">
        <f>IF('starší dorostenci'!G14="","",'starší dorostenci'!G14)</f>
        <v/>
      </c>
      <c r="AH14" t="str">
        <f>IF('starší dorostenci'!H14="","",'starší dorostenci'!H14)</f>
        <v/>
      </c>
      <c r="AI14">
        <f t="shared" si="8"/>
        <v>100000</v>
      </c>
      <c r="AJ14" s="65"/>
      <c r="AK14" s="66"/>
      <c r="AL14" s="63"/>
      <c r="AN14" s="63"/>
      <c r="AO14" s="63"/>
      <c r="AP14" s="63"/>
      <c r="AQ14" t="e">
        <f>IF(#REF!="","",#REF!)</f>
        <v>#REF!</v>
      </c>
      <c r="AR14" t="e">
        <f>IF(#REF!="","",#REF!)</f>
        <v>#REF!</v>
      </c>
      <c r="AS14" t="e">
        <f>IF(#REF!="","",#REF!)</f>
        <v>#REF!</v>
      </c>
      <c r="AT14" t="e">
        <f>IF(#REF!="","",#REF!)</f>
        <v>#REF!</v>
      </c>
      <c r="AU14" t="e">
        <f>IF(#REF!="","",#REF!)</f>
        <v>#REF!</v>
      </c>
      <c r="AV14" t="e">
        <f t="shared" si="12"/>
        <v>#REF!</v>
      </c>
      <c r="AW14" s="65"/>
      <c r="AX14" s="66"/>
      <c r="AY14" s="63"/>
    </row>
    <row r="15" spans="1:51" ht="15.75" customHeight="1" x14ac:dyDescent="0.3">
      <c r="A15" s="63">
        <f>'mladší dorostenci'!A15</f>
        <v>7</v>
      </c>
      <c r="B15" s="63" t="str">
        <f>IF('mladší dorostenci'!B15="","",'mladší dorostenci'!B15)</f>
        <v/>
      </c>
      <c r="C15" s="63" t="str">
        <f>IF('mladší dorostenci'!C15="","",'mladší dorostenci'!C15)</f>
        <v/>
      </c>
      <c r="D15" t="str">
        <f>IF('mladší dorostenci'!D15="","",'mladší dorostenci'!D15)</f>
        <v/>
      </c>
      <c r="E15" t="str">
        <f>IF('mladší dorostenci'!E15="","",'mladší dorostenci'!E15)</f>
        <v/>
      </c>
      <c r="F15" t="str">
        <f>IF('mladší dorostenci'!F15="","",'mladší dorostenci'!F15)</f>
        <v/>
      </c>
      <c r="G15" t="str">
        <f>IF('mladší dorostenci'!G15="","",'mladší dorostenci'!G15)</f>
        <v/>
      </c>
      <c r="H15" t="str">
        <f>IF('mladší dorostenci'!H15="","",'mladší dorostenci'!H15)</f>
        <v/>
      </c>
      <c r="I15">
        <f t="shared" si="0"/>
        <v>100000</v>
      </c>
      <c r="J15" s="64" t="str">
        <f t="shared" ref="J15" si="64">IF(B15="","",MIN(I15:I16)+MAX(I15:I16)/1000000000)</f>
        <v/>
      </c>
      <c r="K15" s="66" t="str">
        <f t="shared" ref="K15" si="65">IF(B15="","",J15+A15/1000000000000)</f>
        <v/>
      </c>
      <c r="L15" s="63" t="str">
        <f t="shared" ref="L15" si="66">IF(B15="","",RANK(K15,K$3:K$1111,1))</f>
        <v/>
      </c>
      <c r="N15" s="63">
        <f>'střední dorostenci'!A15</f>
        <v>7</v>
      </c>
      <c r="O15" s="63" t="str">
        <f>IF('střední dorostenci'!B15="","",'střední dorostenci'!B15)</f>
        <v/>
      </c>
      <c r="P15" s="63" t="str">
        <f>IF('střední dorostenci'!C15="","",'střední dorostenci'!C15)</f>
        <v/>
      </c>
      <c r="Q15" t="str">
        <f>IF('střední dorostenci'!D15="","",'střední dorostenci'!D15)</f>
        <v/>
      </c>
      <c r="R15" t="str">
        <f>IF('střední dorostenci'!E15="","",'střední dorostenci'!E15)</f>
        <v/>
      </c>
      <c r="S15" t="str">
        <f>IF('střední dorostenci'!F15="","",'střední dorostenci'!F15)</f>
        <v/>
      </c>
      <c r="T15" t="str">
        <f>IF('střední dorostenci'!G15="","",'střední dorostenci'!G15)</f>
        <v/>
      </c>
      <c r="U15" t="str">
        <f>IF('střední dorostenci'!H15="","",'střední dorostenci'!H15)</f>
        <v/>
      </c>
      <c r="V15">
        <f t="shared" si="4"/>
        <v>100000</v>
      </c>
      <c r="W15" s="64" t="str">
        <f t="shared" ref="W15" si="67">IF(O15="","",MIN(V15:V16)+MAX(V15:V16)/1000000000)</f>
        <v/>
      </c>
      <c r="X15" s="66" t="str">
        <f t="shared" ref="X15" si="68">IF(O15="","",W15+N15/1000000000000)</f>
        <v/>
      </c>
      <c r="Y15" s="63" t="str">
        <f t="shared" ref="Y15" si="69">IF(O15="","",RANK(X15,X$3:X$1111,1))</f>
        <v/>
      </c>
      <c r="AA15" s="63">
        <f>'starší dorostenci'!A15</f>
        <v>7</v>
      </c>
      <c r="AB15" s="63" t="str">
        <f>IF('starší dorostenci'!B15="","",'starší dorostenci'!B15)</f>
        <v/>
      </c>
      <c r="AC15" s="63" t="str">
        <f>IF('starší dorostenci'!C15="","",'starší dorostenci'!C15)</f>
        <v/>
      </c>
      <c r="AD15" t="str">
        <f>IF('starší dorostenci'!D15="","",'starší dorostenci'!D15)</f>
        <v/>
      </c>
      <c r="AE15" t="str">
        <f>IF('starší dorostenci'!E15="","",'starší dorostenci'!E15)</f>
        <v/>
      </c>
      <c r="AF15" t="str">
        <f>IF('starší dorostenci'!F15="","",'starší dorostenci'!F15)</f>
        <v/>
      </c>
      <c r="AG15" t="str">
        <f>IF('starší dorostenci'!G15="","",'starší dorostenci'!G15)</f>
        <v/>
      </c>
      <c r="AH15" t="str">
        <f>IF('starší dorostenci'!H15="","",'starší dorostenci'!H15)</f>
        <v/>
      </c>
      <c r="AI15">
        <f t="shared" si="8"/>
        <v>100000</v>
      </c>
      <c r="AJ15" s="64" t="str">
        <f t="shared" ref="AJ15" si="70">IF(AB15="","",MIN(AI15:AI16)+MAX(AI15:AI16)/1000000000)</f>
        <v/>
      </c>
      <c r="AK15" s="66" t="str">
        <f t="shared" ref="AK15" si="71">IF(AB15="","",AJ15+AA15/1000000000000)</f>
        <v/>
      </c>
      <c r="AL15" s="63" t="str">
        <f t="shared" ref="AL15" si="72">IF(AB15="","",RANK(AK15,AK$3:AK$1111,1))</f>
        <v/>
      </c>
      <c r="AN15" s="63" t="e">
        <f>#REF!</f>
        <v>#REF!</v>
      </c>
      <c r="AO15" s="63" t="e">
        <f>IF(#REF!="","",#REF!)</f>
        <v>#REF!</v>
      </c>
      <c r="AP15" s="63" t="e">
        <f>IF(#REF!="","",#REF!)</f>
        <v>#REF!</v>
      </c>
      <c r="AQ15" t="e">
        <f>IF(#REF!="","",#REF!)</f>
        <v>#REF!</v>
      </c>
      <c r="AR15" t="e">
        <f>IF(#REF!="","",#REF!)</f>
        <v>#REF!</v>
      </c>
      <c r="AS15" t="e">
        <f>IF(#REF!="","",#REF!)</f>
        <v>#REF!</v>
      </c>
      <c r="AT15" t="e">
        <f>IF(#REF!="","",#REF!)</f>
        <v>#REF!</v>
      </c>
      <c r="AU15" t="e">
        <f>IF(#REF!="","",#REF!)</f>
        <v>#REF!</v>
      </c>
      <c r="AV15" t="e">
        <f t="shared" si="12"/>
        <v>#REF!</v>
      </c>
      <c r="AW15" s="64" t="e">
        <f t="shared" ref="AW15" si="73">IF(AO15="","",MIN(AV15:AV16)+MAX(AV15:AV16)/1000000000)</f>
        <v>#REF!</v>
      </c>
      <c r="AX15" s="66" t="e">
        <f t="shared" ref="AX15" si="74">IF(AO15="","",AW15+AN15/1000000000000)</f>
        <v>#REF!</v>
      </c>
      <c r="AY15" s="63" t="e">
        <f t="shared" ref="AY15" si="75">IF(AO15="","",RANK(AX15,AX$3:AX$1111,1))</f>
        <v>#REF!</v>
      </c>
    </row>
    <row r="16" spans="1:51" ht="15.75" customHeight="1" thickBot="1" x14ac:dyDescent="0.35">
      <c r="A16" s="63"/>
      <c r="B16" s="63"/>
      <c r="C16" s="63"/>
      <c r="D16" t="str">
        <f>IF('mladší dorostenci'!D16="","",'mladší dorostenci'!D16)</f>
        <v/>
      </c>
      <c r="E16" t="str">
        <f>IF('mladší dorostenci'!E16="","",'mladší dorostenci'!E16)</f>
        <v/>
      </c>
      <c r="F16" t="str">
        <f>IF('mladší dorostenci'!F16="","",'mladší dorostenci'!F16)</f>
        <v/>
      </c>
      <c r="G16" t="str">
        <f>IF('mladší dorostenci'!G16="","",'mladší dorostenci'!G16)</f>
        <v/>
      </c>
      <c r="H16" t="str">
        <f>IF('mladší dorostenci'!H16="","",'mladší dorostenci'!H16)</f>
        <v/>
      </c>
      <c r="I16">
        <f t="shared" si="0"/>
        <v>100000</v>
      </c>
      <c r="J16" s="65"/>
      <c r="K16" s="66"/>
      <c r="L16" s="63"/>
      <c r="N16" s="63"/>
      <c r="O16" s="63"/>
      <c r="P16" s="63"/>
      <c r="Q16" t="str">
        <f>IF('střední dorostenci'!D16="","",'střední dorostenci'!D16)</f>
        <v/>
      </c>
      <c r="R16" t="str">
        <f>IF('střední dorostenci'!E16="","",'střední dorostenci'!E16)</f>
        <v/>
      </c>
      <c r="S16" t="str">
        <f>IF('střední dorostenci'!F16="","",'střední dorostenci'!F16)</f>
        <v/>
      </c>
      <c r="T16" t="str">
        <f>IF('střední dorostenci'!G16="","",'střední dorostenci'!G16)</f>
        <v/>
      </c>
      <c r="U16" t="str">
        <f>IF('střední dorostenci'!H16="","",'střední dorostenci'!H16)</f>
        <v/>
      </c>
      <c r="V16">
        <f t="shared" si="4"/>
        <v>100000</v>
      </c>
      <c r="W16" s="65"/>
      <c r="X16" s="66"/>
      <c r="Y16" s="63"/>
      <c r="AA16" s="63"/>
      <c r="AB16" s="63"/>
      <c r="AC16" s="63"/>
      <c r="AD16" t="str">
        <f>IF('starší dorostenci'!D16="","",'starší dorostenci'!D16)</f>
        <v/>
      </c>
      <c r="AE16" t="str">
        <f>IF('starší dorostenci'!E16="","",'starší dorostenci'!E16)</f>
        <v/>
      </c>
      <c r="AF16" t="str">
        <f>IF('starší dorostenci'!F16="","",'starší dorostenci'!F16)</f>
        <v/>
      </c>
      <c r="AG16" t="str">
        <f>IF('starší dorostenci'!G16="","",'starší dorostenci'!G16)</f>
        <v/>
      </c>
      <c r="AH16" t="str">
        <f>IF('starší dorostenci'!H16="","",'starší dorostenci'!H16)</f>
        <v/>
      </c>
      <c r="AI16">
        <f t="shared" si="8"/>
        <v>100000</v>
      </c>
      <c r="AJ16" s="65"/>
      <c r="AK16" s="66"/>
      <c r="AL16" s="63"/>
      <c r="AN16" s="63"/>
      <c r="AO16" s="63"/>
      <c r="AP16" s="63"/>
      <c r="AQ16" t="e">
        <f>IF(#REF!="","",#REF!)</f>
        <v>#REF!</v>
      </c>
      <c r="AR16" t="e">
        <f>IF(#REF!="","",#REF!)</f>
        <v>#REF!</v>
      </c>
      <c r="AS16" t="e">
        <f>IF(#REF!="","",#REF!)</f>
        <v>#REF!</v>
      </c>
      <c r="AT16" t="e">
        <f>IF(#REF!="","",#REF!)</f>
        <v>#REF!</v>
      </c>
      <c r="AU16" t="e">
        <f>IF(#REF!="","",#REF!)</f>
        <v>#REF!</v>
      </c>
      <c r="AV16" t="e">
        <f t="shared" si="12"/>
        <v>#REF!</v>
      </c>
      <c r="AW16" s="65"/>
      <c r="AX16" s="66"/>
      <c r="AY16" s="63"/>
    </row>
    <row r="17" spans="1:51" ht="15.75" customHeight="1" x14ac:dyDescent="0.3">
      <c r="A17" s="63">
        <f>'mladší dorostenci'!A17</f>
        <v>8</v>
      </c>
      <c r="B17" s="63" t="str">
        <f>IF('mladší dorostenci'!B17="","",'mladší dorostenci'!B17)</f>
        <v/>
      </c>
      <c r="C17" s="63" t="str">
        <f>IF('mladší dorostenci'!C17="","",'mladší dorostenci'!C17)</f>
        <v/>
      </c>
      <c r="D17" t="str">
        <f>IF('mladší dorostenci'!D17="","",'mladší dorostenci'!D17)</f>
        <v/>
      </c>
      <c r="E17" t="str">
        <f>IF('mladší dorostenci'!E17="","",'mladší dorostenci'!E17)</f>
        <v/>
      </c>
      <c r="F17" t="str">
        <f>IF('mladší dorostenci'!F17="","",'mladší dorostenci'!F17)</f>
        <v/>
      </c>
      <c r="G17" t="str">
        <f>IF('mladší dorostenci'!G17="","",'mladší dorostenci'!G17)</f>
        <v/>
      </c>
      <c r="H17" t="str">
        <f>IF('mladší dorostenci'!H17="","",'mladší dorostenci'!H17)</f>
        <v/>
      </c>
      <c r="I17">
        <f t="shared" si="0"/>
        <v>100000</v>
      </c>
      <c r="J17" s="64" t="str">
        <f t="shared" ref="J17" si="76">IF(B17="","",MIN(I17:I18)+MAX(I17:I18)/1000000000)</f>
        <v/>
      </c>
      <c r="K17" s="66" t="str">
        <f t="shared" ref="K17" si="77">IF(B17="","",J17+A17/1000000000000)</f>
        <v/>
      </c>
      <c r="L17" s="63" t="str">
        <f t="shared" ref="L17" si="78">IF(B17="","",RANK(K17,K$3:K$1111,1))</f>
        <v/>
      </c>
      <c r="N17" s="63">
        <f>'střední dorostenci'!A17</f>
        <v>8</v>
      </c>
      <c r="O17" s="63" t="str">
        <f>IF('střední dorostenci'!B17="","",'střední dorostenci'!B17)</f>
        <v/>
      </c>
      <c r="P17" s="63" t="str">
        <f>IF('střední dorostenci'!C17="","",'střední dorostenci'!C17)</f>
        <v/>
      </c>
      <c r="Q17" t="str">
        <f>IF('střední dorostenci'!D17="","",'střední dorostenci'!D17)</f>
        <v/>
      </c>
      <c r="R17" t="str">
        <f>IF('střední dorostenci'!E17="","",'střední dorostenci'!E17)</f>
        <v/>
      </c>
      <c r="S17" t="str">
        <f>IF('střední dorostenci'!F17="","",'střední dorostenci'!F17)</f>
        <v/>
      </c>
      <c r="T17" t="str">
        <f>IF('střední dorostenci'!G17="","",'střední dorostenci'!G17)</f>
        <v/>
      </c>
      <c r="U17" t="str">
        <f>IF('střední dorostenci'!H17="","",'střední dorostenci'!H17)</f>
        <v/>
      </c>
      <c r="V17">
        <f t="shared" si="4"/>
        <v>100000</v>
      </c>
      <c r="W17" s="64" t="str">
        <f t="shared" ref="W17" si="79">IF(O17="","",MIN(V17:V18)+MAX(V17:V18)/1000000000)</f>
        <v/>
      </c>
      <c r="X17" s="66" t="str">
        <f t="shared" ref="X17" si="80">IF(O17="","",W17+N17/1000000000000)</f>
        <v/>
      </c>
      <c r="Y17" s="63" t="str">
        <f t="shared" ref="Y17" si="81">IF(O17="","",RANK(X17,X$3:X$1111,1))</f>
        <v/>
      </c>
      <c r="AA17" s="63">
        <f>'starší dorostenci'!A17</f>
        <v>8</v>
      </c>
      <c r="AB17" s="63" t="str">
        <f>IF('starší dorostenci'!B17="","",'starší dorostenci'!B17)</f>
        <v/>
      </c>
      <c r="AC17" s="63" t="str">
        <f>IF('starší dorostenci'!C17="","",'starší dorostenci'!C17)</f>
        <v/>
      </c>
      <c r="AD17" t="str">
        <f>IF('starší dorostenci'!D17="","",'starší dorostenci'!D17)</f>
        <v/>
      </c>
      <c r="AE17" t="str">
        <f>IF('starší dorostenci'!E17="","",'starší dorostenci'!E17)</f>
        <v/>
      </c>
      <c r="AF17" t="str">
        <f>IF('starší dorostenci'!F17="","",'starší dorostenci'!F17)</f>
        <v/>
      </c>
      <c r="AG17" t="str">
        <f>IF('starší dorostenci'!G17="","",'starší dorostenci'!G17)</f>
        <v/>
      </c>
      <c r="AH17" t="str">
        <f>IF('starší dorostenci'!H17="","",'starší dorostenci'!H17)</f>
        <v/>
      </c>
      <c r="AI17">
        <f t="shared" si="8"/>
        <v>100000</v>
      </c>
      <c r="AJ17" s="64" t="str">
        <f t="shared" ref="AJ17" si="82">IF(AB17="","",MIN(AI17:AI18)+MAX(AI17:AI18)/1000000000)</f>
        <v/>
      </c>
      <c r="AK17" s="66" t="str">
        <f t="shared" ref="AK17" si="83">IF(AB17="","",AJ17+AA17/1000000000000)</f>
        <v/>
      </c>
      <c r="AL17" s="63" t="str">
        <f t="shared" ref="AL17" si="84">IF(AB17="","",RANK(AK17,AK$3:AK$1111,1))</f>
        <v/>
      </c>
      <c r="AN17" s="63" t="e">
        <f>#REF!</f>
        <v>#REF!</v>
      </c>
      <c r="AO17" s="63" t="e">
        <f>IF(#REF!="","",#REF!)</f>
        <v>#REF!</v>
      </c>
      <c r="AP17" s="63" t="e">
        <f>IF(#REF!="","",#REF!)</f>
        <v>#REF!</v>
      </c>
      <c r="AQ17" t="e">
        <f>IF(#REF!="","",#REF!)</f>
        <v>#REF!</v>
      </c>
      <c r="AR17" t="e">
        <f>IF(#REF!="","",#REF!)</f>
        <v>#REF!</v>
      </c>
      <c r="AS17" t="e">
        <f>IF(#REF!="","",#REF!)</f>
        <v>#REF!</v>
      </c>
      <c r="AT17" t="e">
        <f>IF(#REF!="","",#REF!)</f>
        <v>#REF!</v>
      </c>
      <c r="AU17" t="e">
        <f>IF(#REF!="","",#REF!)</f>
        <v>#REF!</v>
      </c>
      <c r="AV17" t="e">
        <f t="shared" si="12"/>
        <v>#REF!</v>
      </c>
      <c r="AW17" s="64" t="e">
        <f t="shared" ref="AW17" si="85">IF(AO17="","",MIN(AV17:AV18)+MAX(AV17:AV18)/1000000000)</f>
        <v>#REF!</v>
      </c>
      <c r="AX17" s="66" t="e">
        <f t="shared" ref="AX17" si="86">IF(AO17="","",AW17+AN17/1000000000000)</f>
        <v>#REF!</v>
      </c>
      <c r="AY17" s="63" t="e">
        <f t="shared" ref="AY17" si="87">IF(AO17="","",RANK(AX17,AX$3:AX$1111,1))</f>
        <v>#REF!</v>
      </c>
    </row>
    <row r="18" spans="1:51" ht="15.75" customHeight="1" thickBot="1" x14ac:dyDescent="0.35">
      <c r="A18" s="63"/>
      <c r="B18" s="63"/>
      <c r="C18" s="63"/>
      <c r="D18" t="str">
        <f>IF('mladší dorostenci'!D18="","",'mladší dorostenci'!D18)</f>
        <v/>
      </c>
      <c r="E18" t="str">
        <f>IF('mladší dorostenci'!E18="","",'mladší dorostenci'!E18)</f>
        <v/>
      </c>
      <c r="F18" t="str">
        <f>IF('mladší dorostenci'!F18="","",'mladší dorostenci'!F18)</f>
        <v/>
      </c>
      <c r="G18" t="str">
        <f>IF('mladší dorostenci'!G18="","",'mladší dorostenci'!G18)</f>
        <v/>
      </c>
      <c r="H18" t="str">
        <f>IF('mladší dorostenci'!H18="","",'mladší dorostenci'!H18)</f>
        <v/>
      </c>
      <c r="I18">
        <f t="shared" si="0"/>
        <v>100000</v>
      </c>
      <c r="J18" s="65"/>
      <c r="K18" s="66"/>
      <c r="L18" s="63"/>
      <c r="N18" s="63"/>
      <c r="O18" s="63"/>
      <c r="P18" s="63"/>
      <c r="Q18" t="str">
        <f>IF('střední dorostenci'!D18="","",'střední dorostenci'!D18)</f>
        <v/>
      </c>
      <c r="R18" t="str">
        <f>IF('střední dorostenci'!E18="","",'střední dorostenci'!E18)</f>
        <v/>
      </c>
      <c r="S18" t="str">
        <f>IF('střední dorostenci'!F18="","",'střední dorostenci'!F18)</f>
        <v/>
      </c>
      <c r="T18" t="str">
        <f>IF('střední dorostenci'!G18="","",'střední dorostenci'!G18)</f>
        <v/>
      </c>
      <c r="U18" t="str">
        <f>IF('střední dorostenci'!H18="","",'střední dorostenci'!H18)</f>
        <v/>
      </c>
      <c r="V18">
        <f t="shared" si="4"/>
        <v>100000</v>
      </c>
      <c r="W18" s="65"/>
      <c r="X18" s="66"/>
      <c r="Y18" s="63"/>
      <c r="AA18" s="63"/>
      <c r="AB18" s="63"/>
      <c r="AC18" s="63"/>
      <c r="AD18" t="str">
        <f>IF('starší dorostenci'!D18="","",'starší dorostenci'!D18)</f>
        <v/>
      </c>
      <c r="AE18" t="str">
        <f>IF('starší dorostenci'!E18="","",'starší dorostenci'!E18)</f>
        <v/>
      </c>
      <c r="AF18" t="str">
        <f>IF('starší dorostenci'!F18="","",'starší dorostenci'!F18)</f>
        <v/>
      </c>
      <c r="AG18" t="str">
        <f>IF('starší dorostenci'!G18="","",'starší dorostenci'!G18)</f>
        <v/>
      </c>
      <c r="AH18" t="str">
        <f>IF('starší dorostenci'!H18="","",'starší dorostenci'!H18)</f>
        <v/>
      </c>
      <c r="AI18">
        <f t="shared" si="8"/>
        <v>100000</v>
      </c>
      <c r="AJ18" s="65"/>
      <c r="AK18" s="66"/>
      <c r="AL18" s="63"/>
      <c r="AN18" s="63"/>
      <c r="AO18" s="63"/>
      <c r="AP18" s="63"/>
      <c r="AQ18" t="e">
        <f>IF(#REF!="","",#REF!)</f>
        <v>#REF!</v>
      </c>
      <c r="AR18" t="e">
        <f>IF(#REF!="","",#REF!)</f>
        <v>#REF!</v>
      </c>
      <c r="AS18" t="e">
        <f>IF(#REF!="","",#REF!)</f>
        <v>#REF!</v>
      </c>
      <c r="AT18" t="e">
        <f>IF(#REF!="","",#REF!)</f>
        <v>#REF!</v>
      </c>
      <c r="AU18" t="e">
        <f>IF(#REF!="","",#REF!)</f>
        <v>#REF!</v>
      </c>
      <c r="AV18" t="e">
        <f t="shared" si="12"/>
        <v>#REF!</v>
      </c>
      <c r="AW18" s="65"/>
      <c r="AX18" s="66"/>
      <c r="AY18" s="63"/>
    </row>
    <row r="19" spans="1:51" ht="15.75" customHeight="1" x14ac:dyDescent="0.3">
      <c r="A19" s="63">
        <f>'mladší dorostenci'!A19</f>
        <v>9</v>
      </c>
      <c r="B19" s="63" t="str">
        <f>IF('mladší dorostenci'!B19="","",'mladší dorostenci'!B19)</f>
        <v/>
      </c>
      <c r="C19" s="63" t="str">
        <f>IF('mladší dorostenci'!C19="","",'mladší dorostenci'!C19)</f>
        <v/>
      </c>
      <c r="D19" t="str">
        <f>IF('mladší dorostenci'!D19="","",'mladší dorostenci'!D19)</f>
        <v/>
      </c>
      <c r="E19" t="str">
        <f>IF('mladší dorostenci'!E19="","",'mladší dorostenci'!E19)</f>
        <v/>
      </c>
      <c r="F19" t="str">
        <f>IF('mladší dorostenci'!F19="","",'mladší dorostenci'!F19)</f>
        <v/>
      </c>
      <c r="G19" t="str">
        <f>IF('mladší dorostenci'!G19="","",'mladší dorostenci'!G19)</f>
        <v/>
      </c>
      <c r="H19" t="str">
        <f>IF('mladší dorostenci'!H19="","",'mladší dorostenci'!H19)</f>
        <v/>
      </c>
      <c r="I19">
        <f t="shared" si="0"/>
        <v>100000</v>
      </c>
      <c r="J19" s="64" t="str">
        <f t="shared" ref="J19" si="88">IF(B19="","",MIN(I19:I20)+MAX(I19:I20)/1000000000)</f>
        <v/>
      </c>
      <c r="K19" s="66" t="str">
        <f t="shared" ref="K19" si="89">IF(B19="","",J19+A19/1000000000000)</f>
        <v/>
      </c>
      <c r="L19" s="63" t="str">
        <f t="shared" ref="L19" si="90">IF(B19="","",RANK(K19,K$3:K$1111,1))</f>
        <v/>
      </c>
      <c r="N19" s="63">
        <f>'střední dorostenci'!A19</f>
        <v>9</v>
      </c>
      <c r="O19" s="63" t="str">
        <f>IF('střední dorostenci'!B19="","",'střední dorostenci'!B19)</f>
        <v/>
      </c>
      <c r="P19" s="63" t="str">
        <f>IF('střední dorostenci'!C19="","",'střední dorostenci'!C19)</f>
        <v/>
      </c>
      <c r="Q19" t="str">
        <f>IF('střední dorostenci'!D19="","",'střední dorostenci'!D19)</f>
        <v/>
      </c>
      <c r="R19" t="str">
        <f>IF('střední dorostenci'!E19="","",'střední dorostenci'!E19)</f>
        <v/>
      </c>
      <c r="S19" t="str">
        <f>IF('střední dorostenci'!F19="","",'střední dorostenci'!F19)</f>
        <v/>
      </c>
      <c r="T19" t="str">
        <f>IF('střední dorostenci'!G19="","",'střední dorostenci'!G19)</f>
        <v/>
      </c>
      <c r="U19" t="str">
        <f>IF('střední dorostenci'!H19="","",'střední dorostenci'!H19)</f>
        <v/>
      </c>
      <c r="V19">
        <f t="shared" si="4"/>
        <v>100000</v>
      </c>
      <c r="W19" s="64" t="str">
        <f t="shared" ref="W19" si="91">IF(O19="","",MIN(V19:V20)+MAX(V19:V20)/1000000000)</f>
        <v/>
      </c>
      <c r="X19" s="66" t="str">
        <f t="shared" ref="X19" si="92">IF(O19="","",W19+N19/1000000000000)</f>
        <v/>
      </c>
      <c r="Y19" s="63" t="str">
        <f t="shared" ref="Y19" si="93">IF(O19="","",RANK(X19,X$3:X$1111,1))</f>
        <v/>
      </c>
      <c r="AA19" s="63">
        <f>'starší dorostenci'!A19</f>
        <v>9</v>
      </c>
      <c r="AB19" s="63" t="str">
        <f>IF('starší dorostenci'!B19="","",'starší dorostenci'!B19)</f>
        <v/>
      </c>
      <c r="AC19" s="63" t="str">
        <f>IF('starší dorostenci'!C19="","",'starší dorostenci'!C19)</f>
        <v/>
      </c>
      <c r="AD19" t="str">
        <f>IF('starší dorostenci'!D19="","",'starší dorostenci'!D19)</f>
        <v/>
      </c>
      <c r="AE19" t="str">
        <f>IF('starší dorostenci'!E19="","",'starší dorostenci'!E19)</f>
        <v/>
      </c>
      <c r="AF19" t="str">
        <f>IF('starší dorostenci'!F19="","",'starší dorostenci'!F19)</f>
        <v/>
      </c>
      <c r="AG19" t="str">
        <f>IF('starší dorostenci'!G19="","",'starší dorostenci'!G19)</f>
        <v/>
      </c>
      <c r="AH19" t="str">
        <f>IF('starší dorostenci'!H19="","",'starší dorostenci'!H19)</f>
        <v/>
      </c>
      <c r="AI19">
        <f t="shared" si="8"/>
        <v>100000</v>
      </c>
      <c r="AJ19" s="64" t="str">
        <f t="shared" ref="AJ19" si="94">IF(AB19="","",MIN(AI19:AI20)+MAX(AI19:AI20)/1000000000)</f>
        <v/>
      </c>
      <c r="AK19" s="66" t="str">
        <f t="shared" ref="AK19" si="95">IF(AB19="","",AJ19+AA19/1000000000000)</f>
        <v/>
      </c>
      <c r="AL19" s="63" t="str">
        <f t="shared" ref="AL19" si="96">IF(AB19="","",RANK(AK19,AK$3:AK$1111,1))</f>
        <v/>
      </c>
      <c r="AN19" s="63" t="e">
        <f>#REF!</f>
        <v>#REF!</v>
      </c>
      <c r="AO19" s="63" t="e">
        <f>IF(#REF!="","",#REF!)</f>
        <v>#REF!</v>
      </c>
      <c r="AP19" s="63" t="e">
        <f>IF(#REF!="","",#REF!)</f>
        <v>#REF!</v>
      </c>
      <c r="AQ19" t="e">
        <f>IF(#REF!="","",#REF!)</f>
        <v>#REF!</v>
      </c>
      <c r="AR19" t="e">
        <f>IF(#REF!="","",#REF!)</f>
        <v>#REF!</v>
      </c>
      <c r="AS19" t="e">
        <f>IF(#REF!="","",#REF!)</f>
        <v>#REF!</v>
      </c>
      <c r="AT19" t="e">
        <f>IF(#REF!="","",#REF!)</f>
        <v>#REF!</v>
      </c>
      <c r="AU19" t="e">
        <f>IF(#REF!="","",#REF!)</f>
        <v>#REF!</v>
      </c>
      <c r="AV19" t="e">
        <f t="shared" si="12"/>
        <v>#REF!</v>
      </c>
      <c r="AW19" s="64" t="e">
        <f t="shared" ref="AW19" si="97">IF(AO19="","",MIN(AV19:AV20)+MAX(AV19:AV20)/1000000000)</f>
        <v>#REF!</v>
      </c>
      <c r="AX19" s="66" t="e">
        <f t="shared" ref="AX19" si="98">IF(AO19="","",AW19+AN19/1000000000000)</f>
        <v>#REF!</v>
      </c>
      <c r="AY19" s="63" t="e">
        <f t="shared" ref="AY19" si="99">IF(AO19="","",RANK(AX19,AX$3:AX$1111,1))</f>
        <v>#REF!</v>
      </c>
    </row>
    <row r="20" spans="1:51" ht="15.75" customHeight="1" thickBot="1" x14ac:dyDescent="0.35">
      <c r="A20" s="63"/>
      <c r="B20" s="63"/>
      <c r="C20" s="63"/>
      <c r="D20" t="str">
        <f>IF('mladší dorostenci'!D20="","",'mladší dorostenci'!D20)</f>
        <v/>
      </c>
      <c r="E20" t="str">
        <f>IF('mladší dorostenci'!E20="","",'mladší dorostenci'!E20)</f>
        <v/>
      </c>
      <c r="F20" t="str">
        <f>IF('mladší dorostenci'!F20="","",'mladší dorostenci'!F20)</f>
        <v/>
      </c>
      <c r="G20" t="str">
        <f>IF('mladší dorostenci'!G20="","",'mladší dorostenci'!G20)</f>
        <v/>
      </c>
      <c r="H20" t="str">
        <f>IF('mladší dorostenci'!H20="","",'mladší dorostenci'!H20)</f>
        <v/>
      </c>
      <c r="I20">
        <f t="shared" si="0"/>
        <v>100000</v>
      </c>
      <c r="J20" s="65"/>
      <c r="K20" s="66"/>
      <c r="L20" s="63"/>
      <c r="N20" s="63"/>
      <c r="O20" s="63"/>
      <c r="P20" s="63"/>
      <c r="Q20" t="str">
        <f>IF('střední dorostenci'!D20="","",'střední dorostenci'!D20)</f>
        <v/>
      </c>
      <c r="R20" t="str">
        <f>IF('střední dorostenci'!E20="","",'střední dorostenci'!E20)</f>
        <v/>
      </c>
      <c r="S20" t="str">
        <f>IF('střední dorostenci'!F20="","",'střední dorostenci'!F20)</f>
        <v/>
      </c>
      <c r="T20" t="str">
        <f>IF('střední dorostenci'!G20="","",'střední dorostenci'!G20)</f>
        <v/>
      </c>
      <c r="U20" t="str">
        <f>IF('střední dorostenci'!H20="","",'střední dorostenci'!H20)</f>
        <v/>
      </c>
      <c r="V20">
        <f t="shared" si="4"/>
        <v>100000</v>
      </c>
      <c r="W20" s="65"/>
      <c r="X20" s="66"/>
      <c r="Y20" s="63"/>
      <c r="AA20" s="63"/>
      <c r="AB20" s="63"/>
      <c r="AC20" s="63"/>
      <c r="AD20" t="str">
        <f>IF('starší dorostenci'!D20="","",'starší dorostenci'!D20)</f>
        <v/>
      </c>
      <c r="AE20" t="str">
        <f>IF('starší dorostenci'!E20="","",'starší dorostenci'!E20)</f>
        <v/>
      </c>
      <c r="AF20" t="str">
        <f>IF('starší dorostenci'!F20="","",'starší dorostenci'!F20)</f>
        <v/>
      </c>
      <c r="AG20" t="str">
        <f>IF('starší dorostenci'!G20="","",'starší dorostenci'!G20)</f>
        <v/>
      </c>
      <c r="AH20" t="str">
        <f>IF('starší dorostenci'!H20="","",'starší dorostenci'!H20)</f>
        <v/>
      </c>
      <c r="AI20">
        <f t="shared" si="8"/>
        <v>100000</v>
      </c>
      <c r="AJ20" s="65"/>
      <c r="AK20" s="66"/>
      <c r="AL20" s="63"/>
      <c r="AN20" s="63"/>
      <c r="AO20" s="63"/>
      <c r="AP20" s="63"/>
      <c r="AQ20" t="e">
        <f>IF(#REF!="","",#REF!)</f>
        <v>#REF!</v>
      </c>
      <c r="AR20" t="e">
        <f>IF(#REF!="","",#REF!)</f>
        <v>#REF!</v>
      </c>
      <c r="AS20" t="e">
        <f>IF(#REF!="","",#REF!)</f>
        <v>#REF!</v>
      </c>
      <c r="AT20" t="e">
        <f>IF(#REF!="","",#REF!)</f>
        <v>#REF!</v>
      </c>
      <c r="AU20" t="e">
        <f>IF(#REF!="","",#REF!)</f>
        <v>#REF!</v>
      </c>
      <c r="AV20" t="e">
        <f t="shared" si="12"/>
        <v>#REF!</v>
      </c>
      <c r="AW20" s="65"/>
      <c r="AX20" s="66"/>
      <c r="AY20" s="63"/>
    </row>
    <row r="21" spans="1:51" ht="15.75" customHeight="1" x14ac:dyDescent="0.3">
      <c r="A21" s="63">
        <f>'mladší dorostenci'!A21</f>
        <v>10</v>
      </c>
      <c r="B21" s="63" t="str">
        <f>IF('mladší dorostenci'!B21="","",'mladší dorostenci'!B21)</f>
        <v/>
      </c>
      <c r="C21" s="63" t="str">
        <f>IF('mladší dorostenci'!C21="","",'mladší dorostenci'!C21)</f>
        <v/>
      </c>
      <c r="D21" t="str">
        <f>IF('mladší dorostenci'!D21="","",'mladší dorostenci'!D21)</f>
        <v/>
      </c>
      <c r="E21" t="str">
        <f>IF('mladší dorostenci'!E21="","",'mladší dorostenci'!E21)</f>
        <v/>
      </c>
      <c r="F21" t="str">
        <f>IF('mladší dorostenci'!F21="","",'mladší dorostenci'!F21)</f>
        <v/>
      </c>
      <c r="G21" t="str">
        <f>IF('mladší dorostenci'!G21="","",'mladší dorostenci'!G21)</f>
        <v/>
      </c>
      <c r="H21" t="str">
        <f>IF('mladší dorostenci'!H21="","",'mladší dorostenci'!H21)</f>
        <v/>
      </c>
      <c r="I21">
        <f t="shared" si="0"/>
        <v>100000</v>
      </c>
      <c r="J21" s="64" t="str">
        <f t="shared" ref="J21" si="100">IF(B21="","",MIN(I21:I22)+MAX(I21:I22)/1000000000)</f>
        <v/>
      </c>
      <c r="K21" s="66" t="str">
        <f t="shared" ref="K21" si="101">IF(B21="","",J21+A21/1000000000000)</f>
        <v/>
      </c>
      <c r="L21" s="63" t="str">
        <f t="shared" ref="L21" si="102">IF(B21="","",RANK(K21,K$3:K$1111,1))</f>
        <v/>
      </c>
      <c r="N21" s="63">
        <f>'střední dorostenci'!A21</f>
        <v>10</v>
      </c>
      <c r="O21" s="63" t="str">
        <f>IF('střední dorostenci'!B21="","",'střední dorostenci'!B21)</f>
        <v/>
      </c>
      <c r="P21" s="63" t="str">
        <f>IF('střední dorostenci'!C21="","",'střední dorostenci'!C21)</f>
        <v/>
      </c>
      <c r="Q21" t="str">
        <f>IF('střední dorostenci'!D21="","",'střední dorostenci'!D21)</f>
        <v/>
      </c>
      <c r="R21" t="str">
        <f>IF('střední dorostenci'!E21="","",'střední dorostenci'!E21)</f>
        <v/>
      </c>
      <c r="S21" t="str">
        <f>IF('střední dorostenci'!F21="","",'střední dorostenci'!F21)</f>
        <v/>
      </c>
      <c r="T21" t="str">
        <f>IF('střední dorostenci'!G21="","",'střední dorostenci'!G21)</f>
        <v/>
      </c>
      <c r="U21" t="str">
        <f>IF('střední dorostenci'!H21="","",'střední dorostenci'!H21)</f>
        <v/>
      </c>
      <c r="V21">
        <f t="shared" si="4"/>
        <v>100000</v>
      </c>
      <c r="W21" s="64" t="str">
        <f t="shared" ref="W21" si="103">IF(O21="","",MIN(V21:V22)+MAX(V21:V22)/1000000000)</f>
        <v/>
      </c>
      <c r="X21" s="66" t="str">
        <f t="shared" ref="X21" si="104">IF(O21="","",W21+N21/1000000000000)</f>
        <v/>
      </c>
      <c r="Y21" s="63" t="str">
        <f t="shared" ref="Y21" si="105">IF(O21="","",RANK(X21,X$3:X$1111,1))</f>
        <v/>
      </c>
      <c r="AA21" s="63">
        <f>'starší dorostenci'!A21</f>
        <v>10</v>
      </c>
      <c r="AB21" s="63" t="str">
        <f>IF('starší dorostenci'!B21="","",'starší dorostenci'!B21)</f>
        <v/>
      </c>
      <c r="AC21" s="63" t="str">
        <f>IF('starší dorostenci'!C21="","",'starší dorostenci'!C21)</f>
        <v/>
      </c>
      <c r="AD21" t="str">
        <f>IF('starší dorostenci'!D21="","",'starší dorostenci'!D21)</f>
        <v/>
      </c>
      <c r="AE21" t="str">
        <f>IF('starší dorostenci'!E21="","",'starší dorostenci'!E21)</f>
        <v/>
      </c>
      <c r="AF21" t="str">
        <f>IF('starší dorostenci'!F21="","",'starší dorostenci'!F21)</f>
        <v/>
      </c>
      <c r="AG21" t="str">
        <f>IF('starší dorostenci'!G21="","",'starší dorostenci'!G21)</f>
        <v/>
      </c>
      <c r="AH21" t="str">
        <f>IF('starší dorostenci'!H21="","",'starší dorostenci'!H21)</f>
        <v/>
      </c>
      <c r="AI21">
        <f t="shared" si="8"/>
        <v>100000</v>
      </c>
      <c r="AJ21" s="64" t="str">
        <f t="shared" ref="AJ21" si="106">IF(AB21="","",MIN(AI21:AI22)+MAX(AI21:AI22)/1000000000)</f>
        <v/>
      </c>
      <c r="AK21" s="66" t="str">
        <f t="shared" ref="AK21" si="107">IF(AB21="","",AJ21+AA21/1000000000000)</f>
        <v/>
      </c>
      <c r="AL21" s="63" t="str">
        <f t="shared" ref="AL21" si="108">IF(AB21="","",RANK(AK21,AK$3:AK$1111,1))</f>
        <v/>
      </c>
      <c r="AN21" s="63" t="e">
        <f>#REF!</f>
        <v>#REF!</v>
      </c>
      <c r="AO21" s="63" t="e">
        <f>IF(#REF!="","",#REF!)</f>
        <v>#REF!</v>
      </c>
      <c r="AP21" s="63" t="e">
        <f>IF(#REF!="","",#REF!)</f>
        <v>#REF!</v>
      </c>
      <c r="AQ21" t="e">
        <f>IF(#REF!="","",#REF!)</f>
        <v>#REF!</v>
      </c>
      <c r="AR21" t="e">
        <f>IF(#REF!="","",#REF!)</f>
        <v>#REF!</v>
      </c>
      <c r="AS21" t="e">
        <f>IF(#REF!="","",#REF!)</f>
        <v>#REF!</v>
      </c>
      <c r="AT21" t="e">
        <f>IF(#REF!="","",#REF!)</f>
        <v>#REF!</v>
      </c>
      <c r="AU21" t="e">
        <f>IF(#REF!="","",#REF!)</f>
        <v>#REF!</v>
      </c>
      <c r="AV21" t="e">
        <f t="shared" si="12"/>
        <v>#REF!</v>
      </c>
      <c r="AW21" s="64" t="e">
        <f t="shared" ref="AW21" si="109">IF(AO21="","",MIN(AV21:AV22)+MAX(AV21:AV22)/1000000000)</f>
        <v>#REF!</v>
      </c>
      <c r="AX21" s="66" t="e">
        <f t="shared" ref="AX21" si="110">IF(AO21="","",AW21+AN21/1000000000000)</f>
        <v>#REF!</v>
      </c>
      <c r="AY21" s="63" t="e">
        <f t="shared" ref="AY21" si="111">IF(AO21="","",RANK(AX21,AX$3:AX$1111,1))</f>
        <v>#REF!</v>
      </c>
    </row>
    <row r="22" spans="1:51" ht="15.75" customHeight="1" thickBot="1" x14ac:dyDescent="0.35">
      <c r="A22" s="63"/>
      <c r="B22" s="63"/>
      <c r="C22" s="63"/>
      <c r="D22" t="str">
        <f>IF('mladší dorostenci'!D22="","",'mladší dorostenci'!D22)</f>
        <v/>
      </c>
      <c r="E22" t="str">
        <f>IF('mladší dorostenci'!E22="","",'mladší dorostenci'!E22)</f>
        <v/>
      </c>
      <c r="F22" t="str">
        <f>IF('mladší dorostenci'!F22="","",'mladší dorostenci'!F22)</f>
        <v/>
      </c>
      <c r="G22" t="str">
        <f>IF('mladší dorostenci'!G22="","",'mladší dorostenci'!G22)</f>
        <v/>
      </c>
      <c r="H22" t="str">
        <f>IF('mladší dorostenci'!H22="","",'mladší dorostenci'!H22)</f>
        <v/>
      </c>
      <c r="I22">
        <f t="shared" si="0"/>
        <v>100000</v>
      </c>
      <c r="J22" s="65"/>
      <c r="K22" s="66"/>
      <c r="L22" s="63"/>
      <c r="N22" s="63"/>
      <c r="O22" s="63"/>
      <c r="P22" s="63"/>
      <c r="Q22" t="str">
        <f>IF('střední dorostenci'!D22="","",'střední dorostenci'!D22)</f>
        <v/>
      </c>
      <c r="R22" t="str">
        <f>IF('střední dorostenci'!E22="","",'střední dorostenci'!E22)</f>
        <v/>
      </c>
      <c r="S22" t="str">
        <f>IF('střední dorostenci'!F22="","",'střední dorostenci'!F22)</f>
        <v/>
      </c>
      <c r="T22" t="str">
        <f>IF('střední dorostenci'!G22="","",'střední dorostenci'!G22)</f>
        <v/>
      </c>
      <c r="U22" t="str">
        <f>IF('střední dorostenci'!H22="","",'střední dorostenci'!H22)</f>
        <v/>
      </c>
      <c r="V22">
        <f t="shared" si="4"/>
        <v>100000</v>
      </c>
      <c r="W22" s="65"/>
      <c r="X22" s="66"/>
      <c r="Y22" s="63"/>
      <c r="AA22" s="63"/>
      <c r="AB22" s="63"/>
      <c r="AC22" s="63"/>
      <c r="AD22" t="str">
        <f>IF('starší dorostenci'!D22="","",'starší dorostenci'!D22)</f>
        <v/>
      </c>
      <c r="AE22" t="str">
        <f>IF('starší dorostenci'!E22="","",'starší dorostenci'!E22)</f>
        <v/>
      </c>
      <c r="AF22" t="str">
        <f>IF('starší dorostenci'!F22="","",'starší dorostenci'!F22)</f>
        <v/>
      </c>
      <c r="AG22" t="str">
        <f>IF('starší dorostenci'!G22="","",'starší dorostenci'!G22)</f>
        <v/>
      </c>
      <c r="AH22" t="str">
        <f>IF('starší dorostenci'!H22="","",'starší dorostenci'!H22)</f>
        <v/>
      </c>
      <c r="AI22">
        <f t="shared" si="8"/>
        <v>100000</v>
      </c>
      <c r="AJ22" s="65"/>
      <c r="AK22" s="66"/>
      <c r="AL22" s="63"/>
      <c r="AN22" s="63"/>
      <c r="AO22" s="63"/>
      <c r="AP22" s="63"/>
      <c r="AQ22" t="e">
        <f>IF(#REF!="","",#REF!)</f>
        <v>#REF!</v>
      </c>
      <c r="AR22" t="e">
        <f>IF(#REF!="","",#REF!)</f>
        <v>#REF!</v>
      </c>
      <c r="AS22" t="e">
        <f>IF(#REF!="","",#REF!)</f>
        <v>#REF!</v>
      </c>
      <c r="AT22" t="e">
        <f>IF(#REF!="","",#REF!)</f>
        <v>#REF!</v>
      </c>
      <c r="AU22" t="e">
        <f>IF(#REF!="","",#REF!)</f>
        <v>#REF!</v>
      </c>
      <c r="AV22" t="e">
        <f t="shared" si="12"/>
        <v>#REF!</v>
      </c>
      <c r="AW22" s="65"/>
      <c r="AX22" s="66"/>
      <c r="AY22" s="63"/>
    </row>
    <row r="23" spans="1:51" ht="15.75" customHeight="1" x14ac:dyDescent="0.3">
      <c r="A23" s="63">
        <f>'mladší dorostenci'!A23</f>
        <v>11</v>
      </c>
      <c r="B23" s="63" t="str">
        <f>IF('mladší dorostenci'!B23="","",'mladší dorostenci'!B23)</f>
        <v/>
      </c>
      <c r="C23" s="63" t="str">
        <f>IF('mladší dorostenci'!C23="","",'mladší dorostenci'!C23)</f>
        <v/>
      </c>
      <c r="D23" t="str">
        <f>IF('mladší dorostenci'!D23="","",'mladší dorostenci'!D23)</f>
        <v/>
      </c>
      <c r="E23" t="str">
        <f>IF('mladší dorostenci'!E23="","",'mladší dorostenci'!E23)</f>
        <v/>
      </c>
      <c r="F23" t="str">
        <f>IF('mladší dorostenci'!F23="","",'mladší dorostenci'!F23)</f>
        <v/>
      </c>
      <c r="G23" t="str">
        <f>IF('mladší dorostenci'!G23="","",'mladší dorostenci'!G23)</f>
        <v/>
      </c>
      <c r="H23" t="str">
        <f>IF('mladší dorostenci'!H23="","",'mladší dorostenci'!H23)</f>
        <v/>
      </c>
      <c r="I23">
        <f t="shared" si="0"/>
        <v>100000</v>
      </c>
      <c r="J23" s="64" t="str">
        <f t="shared" ref="J23" si="112">IF(B23="","",MIN(I23:I24)+MAX(I23:I24)/1000000000)</f>
        <v/>
      </c>
      <c r="K23" s="66" t="str">
        <f t="shared" ref="K23" si="113">IF(B23="","",J23+A23/1000000000000)</f>
        <v/>
      </c>
      <c r="L23" s="63" t="str">
        <f t="shared" ref="L23" si="114">IF(B23="","",RANK(K23,K$3:K$1111,1))</f>
        <v/>
      </c>
      <c r="N23" s="63">
        <f>'střední dorostenci'!A23</f>
        <v>11</v>
      </c>
      <c r="O23" s="63" t="str">
        <f>IF('střední dorostenci'!B23="","",'střední dorostenci'!B23)</f>
        <v/>
      </c>
      <c r="P23" s="63" t="str">
        <f>IF('střední dorostenci'!C23="","",'střední dorostenci'!C23)</f>
        <v/>
      </c>
      <c r="Q23" t="str">
        <f>IF('střední dorostenci'!D23="","",'střední dorostenci'!D23)</f>
        <v/>
      </c>
      <c r="R23" t="str">
        <f>IF('střední dorostenci'!E23="","",'střední dorostenci'!E23)</f>
        <v/>
      </c>
      <c r="S23" t="str">
        <f>IF('střední dorostenci'!F23="","",'střední dorostenci'!F23)</f>
        <v/>
      </c>
      <c r="T23" t="str">
        <f>IF('střední dorostenci'!G23="","",'střední dorostenci'!G23)</f>
        <v/>
      </c>
      <c r="U23" t="str">
        <f>IF('střední dorostenci'!H23="","",'střední dorostenci'!H23)</f>
        <v/>
      </c>
      <c r="V23">
        <f t="shared" si="4"/>
        <v>100000</v>
      </c>
      <c r="W23" s="64" t="str">
        <f t="shared" ref="W23" si="115">IF(O23="","",MIN(V23:V24)+MAX(V23:V24)/1000000000)</f>
        <v/>
      </c>
      <c r="X23" s="66" t="str">
        <f t="shared" ref="X23" si="116">IF(O23="","",W23+N23/1000000000000)</f>
        <v/>
      </c>
      <c r="Y23" s="63" t="str">
        <f t="shared" ref="Y23" si="117">IF(O23="","",RANK(X23,X$3:X$1111,1))</f>
        <v/>
      </c>
      <c r="AA23" s="63">
        <f>'starší dorostenci'!A23</f>
        <v>11</v>
      </c>
      <c r="AB23" s="63" t="str">
        <f>IF('starší dorostenci'!B23="","",'starší dorostenci'!B23)</f>
        <v/>
      </c>
      <c r="AC23" s="63" t="str">
        <f>IF('starší dorostenci'!C23="","",'starší dorostenci'!C23)</f>
        <v/>
      </c>
      <c r="AD23" t="str">
        <f>IF('starší dorostenci'!D23="","",'starší dorostenci'!D23)</f>
        <v/>
      </c>
      <c r="AE23" t="str">
        <f>IF('starší dorostenci'!E23="","",'starší dorostenci'!E23)</f>
        <v/>
      </c>
      <c r="AF23" t="str">
        <f>IF('starší dorostenci'!F23="","",'starší dorostenci'!F23)</f>
        <v/>
      </c>
      <c r="AG23" t="str">
        <f>IF('starší dorostenci'!G23="","",'starší dorostenci'!G23)</f>
        <v/>
      </c>
      <c r="AH23" t="str">
        <f>IF('starší dorostenci'!H23="","",'starší dorostenci'!H23)</f>
        <v/>
      </c>
      <c r="AI23">
        <f t="shared" si="8"/>
        <v>100000</v>
      </c>
      <c r="AJ23" s="64" t="str">
        <f t="shared" ref="AJ23" si="118">IF(AB23="","",MIN(AI23:AI24)+MAX(AI23:AI24)/1000000000)</f>
        <v/>
      </c>
      <c r="AK23" s="66" t="str">
        <f t="shared" ref="AK23" si="119">IF(AB23="","",AJ23+AA23/1000000000000)</f>
        <v/>
      </c>
      <c r="AL23" s="63" t="str">
        <f t="shared" ref="AL23" si="120">IF(AB23="","",RANK(AK23,AK$3:AK$1111,1))</f>
        <v/>
      </c>
      <c r="AN23" s="63" t="e">
        <f>#REF!</f>
        <v>#REF!</v>
      </c>
      <c r="AO23" s="63" t="e">
        <f>IF(#REF!="","",#REF!)</f>
        <v>#REF!</v>
      </c>
      <c r="AP23" s="63" t="e">
        <f>IF(#REF!="","",#REF!)</f>
        <v>#REF!</v>
      </c>
      <c r="AQ23" t="e">
        <f>IF(#REF!="","",#REF!)</f>
        <v>#REF!</v>
      </c>
      <c r="AR23" t="e">
        <f>IF(#REF!="","",#REF!)</f>
        <v>#REF!</v>
      </c>
      <c r="AS23" t="e">
        <f>IF(#REF!="","",#REF!)</f>
        <v>#REF!</v>
      </c>
      <c r="AT23" t="e">
        <f>IF(#REF!="","",#REF!)</f>
        <v>#REF!</v>
      </c>
      <c r="AU23" t="e">
        <f>IF(#REF!="","",#REF!)</f>
        <v>#REF!</v>
      </c>
      <c r="AV23" t="e">
        <f t="shared" si="12"/>
        <v>#REF!</v>
      </c>
      <c r="AW23" s="64" t="e">
        <f t="shared" ref="AW23" si="121">IF(AO23="","",MIN(AV23:AV24)+MAX(AV23:AV24)/1000000000)</f>
        <v>#REF!</v>
      </c>
      <c r="AX23" s="66" t="e">
        <f t="shared" ref="AX23" si="122">IF(AO23="","",AW23+AN23/1000000000000)</f>
        <v>#REF!</v>
      </c>
      <c r="AY23" s="63" t="e">
        <f t="shared" ref="AY23" si="123">IF(AO23="","",RANK(AX23,AX$3:AX$1111,1))</f>
        <v>#REF!</v>
      </c>
    </row>
    <row r="24" spans="1:51" ht="15.75" customHeight="1" thickBot="1" x14ac:dyDescent="0.35">
      <c r="A24" s="63"/>
      <c r="B24" s="63"/>
      <c r="C24" s="63"/>
      <c r="D24" t="str">
        <f>IF('mladší dorostenci'!D24="","",'mladší dorostenci'!D24)</f>
        <v/>
      </c>
      <c r="E24" t="str">
        <f>IF('mladší dorostenci'!E24="","",'mladší dorostenci'!E24)</f>
        <v/>
      </c>
      <c r="F24" t="str">
        <f>IF('mladší dorostenci'!F24="","",'mladší dorostenci'!F24)</f>
        <v/>
      </c>
      <c r="G24" t="str">
        <f>IF('mladší dorostenci'!G24="","",'mladší dorostenci'!G24)</f>
        <v/>
      </c>
      <c r="H24" t="str">
        <f>IF('mladší dorostenci'!H24="","",'mladší dorostenci'!H24)</f>
        <v/>
      </c>
      <c r="I24">
        <f t="shared" si="0"/>
        <v>100000</v>
      </c>
      <c r="J24" s="65"/>
      <c r="K24" s="66"/>
      <c r="L24" s="63"/>
      <c r="N24" s="63"/>
      <c r="O24" s="63"/>
      <c r="P24" s="63"/>
      <c r="Q24" t="str">
        <f>IF('střední dorostenci'!D24="","",'střední dorostenci'!D24)</f>
        <v/>
      </c>
      <c r="R24" t="str">
        <f>IF('střední dorostenci'!E24="","",'střední dorostenci'!E24)</f>
        <v/>
      </c>
      <c r="S24" t="str">
        <f>IF('střední dorostenci'!F24="","",'střední dorostenci'!F24)</f>
        <v/>
      </c>
      <c r="T24" t="str">
        <f>IF('střední dorostenci'!G24="","",'střední dorostenci'!G24)</f>
        <v/>
      </c>
      <c r="U24" t="str">
        <f>IF('střední dorostenci'!H24="","",'střední dorostenci'!H24)</f>
        <v/>
      </c>
      <c r="V24">
        <f t="shared" si="4"/>
        <v>100000</v>
      </c>
      <c r="W24" s="65"/>
      <c r="X24" s="66"/>
      <c r="Y24" s="63"/>
      <c r="AA24" s="63"/>
      <c r="AB24" s="63"/>
      <c r="AC24" s="63"/>
      <c r="AD24" t="str">
        <f>IF('starší dorostenci'!D24="","",'starší dorostenci'!D24)</f>
        <v/>
      </c>
      <c r="AE24" t="str">
        <f>IF('starší dorostenci'!E24="","",'starší dorostenci'!E24)</f>
        <v/>
      </c>
      <c r="AF24" t="str">
        <f>IF('starší dorostenci'!F24="","",'starší dorostenci'!F24)</f>
        <v/>
      </c>
      <c r="AG24" t="str">
        <f>IF('starší dorostenci'!G24="","",'starší dorostenci'!G24)</f>
        <v/>
      </c>
      <c r="AH24" t="str">
        <f>IF('starší dorostenci'!H24="","",'starší dorostenci'!H24)</f>
        <v/>
      </c>
      <c r="AI24">
        <f t="shared" si="8"/>
        <v>100000</v>
      </c>
      <c r="AJ24" s="65"/>
      <c r="AK24" s="66"/>
      <c r="AL24" s="63"/>
      <c r="AN24" s="63"/>
      <c r="AO24" s="63"/>
      <c r="AP24" s="63"/>
      <c r="AQ24" t="e">
        <f>IF(#REF!="","",#REF!)</f>
        <v>#REF!</v>
      </c>
      <c r="AR24" t="e">
        <f>IF(#REF!="","",#REF!)</f>
        <v>#REF!</v>
      </c>
      <c r="AS24" t="e">
        <f>IF(#REF!="","",#REF!)</f>
        <v>#REF!</v>
      </c>
      <c r="AT24" t="e">
        <f>IF(#REF!="","",#REF!)</f>
        <v>#REF!</v>
      </c>
      <c r="AU24" t="e">
        <f>IF(#REF!="","",#REF!)</f>
        <v>#REF!</v>
      </c>
      <c r="AV24" t="e">
        <f t="shared" si="12"/>
        <v>#REF!</v>
      </c>
      <c r="AW24" s="65"/>
      <c r="AX24" s="66"/>
      <c r="AY24" s="63"/>
    </row>
    <row r="25" spans="1:51" ht="15.75" customHeight="1" x14ac:dyDescent="0.3">
      <c r="A25" s="63">
        <f>'mladší dorostenci'!A25</f>
        <v>12</v>
      </c>
      <c r="B25" s="63" t="str">
        <f>IF('mladší dorostenci'!B25="","",'mladší dorostenci'!B25)</f>
        <v/>
      </c>
      <c r="C25" s="63" t="str">
        <f>IF('mladší dorostenci'!C25="","",'mladší dorostenci'!C25)</f>
        <v/>
      </c>
      <c r="D25" t="str">
        <f>IF('mladší dorostenci'!D25="","",'mladší dorostenci'!D25)</f>
        <v/>
      </c>
      <c r="E25" t="str">
        <f>IF('mladší dorostenci'!E25="","",'mladší dorostenci'!E25)</f>
        <v/>
      </c>
      <c r="F25" t="str">
        <f>IF('mladší dorostenci'!F25="","",'mladší dorostenci'!F25)</f>
        <v/>
      </c>
      <c r="G25" t="str">
        <f>IF('mladší dorostenci'!G25="","",'mladší dorostenci'!G25)</f>
        <v/>
      </c>
      <c r="H25" t="str">
        <f>IF('mladší dorostenci'!H25="","",'mladší dorostenci'!H25)</f>
        <v/>
      </c>
      <c r="I25">
        <f t="shared" si="0"/>
        <v>100000</v>
      </c>
      <c r="J25" s="64" t="str">
        <f t="shared" ref="J25" si="124">IF(B25="","",MIN(I25:I26)+MAX(I25:I26)/1000000000)</f>
        <v/>
      </c>
      <c r="K25" s="66" t="str">
        <f t="shared" ref="K25" si="125">IF(B25="","",J25+A25/1000000000000)</f>
        <v/>
      </c>
      <c r="L25" s="63" t="str">
        <f t="shared" ref="L25" si="126">IF(B25="","",RANK(K25,K$3:K$1111,1))</f>
        <v/>
      </c>
      <c r="N25" s="63">
        <f>'střední dorostenci'!A25</f>
        <v>12</v>
      </c>
      <c r="O25" s="63" t="str">
        <f>IF('střední dorostenci'!B25="","",'střední dorostenci'!B25)</f>
        <v/>
      </c>
      <c r="P25" s="63" t="str">
        <f>IF('střední dorostenci'!C25="","",'střední dorostenci'!C25)</f>
        <v/>
      </c>
      <c r="Q25" t="str">
        <f>IF('střední dorostenci'!D25="","",'střední dorostenci'!D25)</f>
        <v/>
      </c>
      <c r="R25" t="str">
        <f>IF('střední dorostenci'!E25="","",'střední dorostenci'!E25)</f>
        <v/>
      </c>
      <c r="S25" t="str">
        <f>IF('střední dorostenci'!F25="","",'střední dorostenci'!F25)</f>
        <v/>
      </c>
      <c r="T25" t="str">
        <f>IF('střední dorostenci'!G25="","",'střední dorostenci'!G25)</f>
        <v/>
      </c>
      <c r="U25" t="str">
        <f>IF('střední dorostenci'!H25="","",'střední dorostenci'!H25)</f>
        <v/>
      </c>
      <c r="V25">
        <f t="shared" si="4"/>
        <v>100000</v>
      </c>
      <c r="W25" s="64" t="str">
        <f t="shared" ref="W25" si="127">IF(O25="","",MIN(V25:V26)+MAX(V25:V26)/1000000000)</f>
        <v/>
      </c>
      <c r="X25" s="66" t="str">
        <f t="shared" ref="X25" si="128">IF(O25="","",W25+N25/1000000000000)</f>
        <v/>
      </c>
      <c r="Y25" s="63" t="str">
        <f t="shared" ref="Y25" si="129">IF(O25="","",RANK(X25,X$3:X$1111,1))</f>
        <v/>
      </c>
      <c r="AA25" s="63">
        <f>'starší dorostenci'!A25</f>
        <v>12</v>
      </c>
      <c r="AB25" s="63" t="str">
        <f>IF('starší dorostenci'!B25="","",'starší dorostenci'!B25)</f>
        <v/>
      </c>
      <c r="AC25" s="63" t="str">
        <f>IF('starší dorostenci'!C25="","",'starší dorostenci'!C25)</f>
        <v/>
      </c>
      <c r="AD25" t="str">
        <f>IF('starší dorostenci'!D25="","",'starší dorostenci'!D25)</f>
        <v/>
      </c>
      <c r="AE25" t="str">
        <f>IF('starší dorostenci'!E25="","",'starší dorostenci'!E25)</f>
        <v/>
      </c>
      <c r="AF25" t="str">
        <f>IF('starší dorostenci'!F25="","",'starší dorostenci'!F25)</f>
        <v/>
      </c>
      <c r="AG25" t="str">
        <f>IF('starší dorostenci'!G25="","",'starší dorostenci'!G25)</f>
        <v/>
      </c>
      <c r="AH25" t="str">
        <f>IF('starší dorostenci'!H25="","",'starší dorostenci'!H25)</f>
        <v/>
      </c>
      <c r="AI25">
        <f t="shared" si="8"/>
        <v>100000</v>
      </c>
      <c r="AJ25" s="64" t="str">
        <f t="shared" ref="AJ25" si="130">IF(AB25="","",MIN(AI25:AI26)+MAX(AI25:AI26)/1000000000)</f>
        <v/>
      </c>
      <c r="AK25" s="66" t="str">
        <f t="shared" ref="AK25" si="131">IF(AB25="","",AJ25+AA25/1000000000000)</f>
        <v/>
      </c>
      <c r="AL25" s="63" t="str">
        <f t="shared" ref="AL25" si="132">IF(AB25="","",RANK(AK25,AK$3:AK$1111,1))</f>
        <v/>
      </c>
      <c r="AN25" s="63" t="e">
        <f>#REF!</f>
        <v>#REF!</v>
      </c>
      <c r="AO25" s="63" t="e">
        <f>IF(#REF!="","",#REF!)</f>
        <v>#REF!</v>
      </c>
      <c r="AP25" s="63" t="e">
        <f>IF(#REF!="","",#REF!)</f>
        <v>#REF!</v>
      </c>
      <c r="AQ25" t="e">
        <f>IF(#REF!="","",#REF!)</f>
        <v>#REF!</v>
      </c>
      <c r="AR25" t="e">
        <f>IF(#REF!="","",#REF!)</f>
        <v>#REF!</v>
      </c>
      <c r="AS25" t="e">
        <f>IF(#REF!="","",#REF!)</f>
        <v>#REF!</v>
      </c>
      <c r="AT25" t="e">
        <f>IF(#REF!="","",#REF!)</f>
        <v>#REF!</v>
      </c>
      <c r="AU25" t="e">
        <f>IF(#REF!="","",#REF!)</f>
        <v>#REF!</v>
      </c>
      <c r="AV25" t="e">
        <f t="shared" si="12"/>
        <v>#REF!</v>
      </c>
      <c r="AW25" s="64" t="e">
        <f t="shared" ref="AW25" si="133">IF(AO25="","",MIN(AV25:AV26)+MAX(AV25:AV26)/1000000000)</f>
        <v>#REF!</v>
      </c>
      <c r="AX25" s="66" t="e">
        <f t="shared" ref="AX25" si="134">IF(AO25="","",AW25+AN25/1000000000000)</f>
        <v>#REF!</v>
      </c>
      <c r="AY25" s="63" t="e">
        <f t="shared" ref="AY25" si="135">IF(AO25="","",RANK(AX25,AX$3:AX$1111,1))</f>
        <v>#REF!</v>
      </c>
    </row>
    <row r="26" spans="1:51" ht="15.75" customHeight="1" thickBot="1" x14ac:dyDescent="0.35">
      <c r="A26" s="63"/>
      <c r="B26" s="63"/>
      <c r="C26" s="63"/>
      <c r="D26" t="str">
        <f>IF('mladší dorostenci'!D26="","",'mladší dorostenci'!D26)</f>
        <v/>
      </c>
      <c r="E26" t="str">
        <f>IF('mladší dorostenci'!E26="","",'mladší dorostenci'!E26)</f>
        <v/>
      </c>
      <c r="F26" t="str">
        <f>IF('mladší dorostenci'!F26="","",'mladší dorostenci'!F26)</f>
        <v/>
      </c>
      <c r="G26" t="str">
        <f>IF('mladší dorostenci'!G26="","",'mladší dorostenci'!G26)</f>
        <v/>
      </c>
      <c r="H26" t="str">
        <f>IF('mladší dorostenci'!H26="","",'mladší dorostenci'!H26)</f>
        <v/>
      </c>
      <c r="I26">
        <f t="shared" si="0"/>
        <v>100000</v>
      </c>
      <c r="J26" s="65"/>
      <c r="K26" s="66"/>
      <c r="L26" s="63"/>
      <c r="N26" s="63"/>
      <c r="O26" s="63"/>
      <c r="P26" s="63"/>
      <c r="Q26" t="str">
        <f>IF('střední dorostenci'!D26="","",'střední dorostenci'!D26)</f>
        <v/>
      </c>
      <c r="R26" t="str">
        <f>IF('střední dorostenci'!E26="","",'střední dorostenci'!E26)</f>
        <v/>
      </c>
      <c r="S26" t="str">
        <f>IF('střední dorostenci'!F26="","",'střední dorostenci'!F26)</f>
        <v/>
      </c>
      <c r="T26" t="str">
        <f>IF('střední dorostenci'!G26="","",'střední dorostenci'!G26)</f>
        <v/>
      </c>
      <c r="U26" t="str">
        <f>IF('střední dorostenci'!H26="","",'střední dorostenci'!H26)</f>
        <v/>
      </c>
      <c r="V26">
        <f t="shared" si="4"/>
        <v>100000</v>
      </c>
      <c r="W26" s="65"/>
      <c r="X26" s="66"/>
      <c r="Y26" s="63"/>
      <c r="AA26" s="63"/>
      <c r="AB26" s="63"/>
      <c r="AC26" s="63"/>
      <c r="AD26" t="str">
        <f>IF('starší dorostenci'!D26="","",'starší dorostenci'!D26)</f>
        <v/>
      </c>
      <c r="AE26" t="str">
        <f>IF('starší dorostenci'!E26="","",'starší dorostenci'!E26)</f>
        <v/>
      </c>
      <c r="AF26" t="str">
        <f>IF('starší dorostenci'!F26="","",'starší dorostenci'!F26)</f>
        <v/>
      </c>
      <c r="AG26" t="str">
        <f>IF('starší dorostenci'!G26="","",'starší dorostenci'!G26)</f>
        <v/>
      </c>
      <c r="AH26" t="str">
        <f>IF('starší dorostenci'!H26="","",'starší dorostenci'!H26)</f>
        <v/>
      </c>
      <c r="AI26">
        <f t="shared" si="8"/>
        <v>100000</v>
      </c>
      <c r="AJ26" s="65"/>
      <c r="AK26" s="66"/>
      <c r="AL26" s="63"/>
      <c r="AN26" s="63"/>
      <c r="AO26" s="63"/>
      <c r="AP26" s="63"/>
      <c r="AQ26" t="e">
        <f>IF(#REF!="","",#REF!)</f>
        <v>#REF!</v>
      </c>
      <c r="AR26" t="e">
        <f>IF(#REF!="","",#REF!)</f>
        <v>#REF!</v>
      </c>
      <c r="AS26" t="e">
        <f>IF(#REF!="","",#REF!)</f>
        <v>#REF!</v>
      </c>
      <c r="AT26" t="e">
        <f>IF(#REF!="","",#REF!)</f>
        <v>#REF!</v>
      </c>
      <c r="AU26" t="e">
        <f>IF(#REF!="","",#REF!)</f>
        <v>#REF!</v>
      </c>
      <c r="AV26" t="e">
        <f t="shared" si="12"/>
        <v>#REF!</v>
      </c>
      <c r="AW26" s="65"/>
      <c r="AX26" s="66"/>
      <c r="AY26" s="63"/>
    </row>
    <row r="27" spans="1:51" ht="15.75" customHeight="1" x14ac:dyDescent="0.3">
      <c r="A27" s="63">
        <f>'mladší dorostenci'!A27</f>
        <v>13</v>
      </c>
      <c r="B27" s="63" t="str">
        <f>IF('mladší dorostenci'!B27="","",'mladší dorostenci'!B27)</f>
        <v/>
      </c>
      <c r="C27" s="63" t="str">
        <f>IF('mladší dorostenci'!C27="","",'mladší dorostenci'!C27)</f>
        <v/>
      </c>
      <c r="D27" t="str">
        <f>IF('mladší dorostenci'!D27="","",'mladší dorostenci'!D27)</f>
        <v/>
      </c>
      <c r="E27" t="str">
        <f>IF('mladší dorostenci'!E27="","",'mladší dorostenci'!E27)</f>
        <v/>
      </c>
      <c r="F27" t="str">
        <f>IF('mladší dorostenci'!F27="","",'mladší dorostenci'!F27)</f>
        <v/>
      </c>
      <c r="G27" t="str">
        <f>IF('mladší dorostenci'!G27="","",'mladší dorostenci'!G27)</f>
        <v/>
      </c>
      <c r="H27" t="str">
        <f>IF('mladší dorostenci'!H27="","",'mladší dorostenci'!H27)</f>
        <v/>
      </c>
      <c r="I27">
        <f t="shared" si="0"/>
        <v>100000</v>
      </c>
      <c r="J27" s="64" t="str">
        <f t="shared" ref="J27" si="136">IF(B27="","",MIN(I27:I28)+MAX(I27:I28)/1000000000)</f>
        <v/>
      </c>
      <c r="K27" s="66" t="str">
        <f t="shared" ref="K27" si="137">IF(B27="","",J27+A27/1000000000000)</f>
        <v/>
      </c>
      <c r="L27" s="63" t="str">
        <f t="shared" ref="L27" si="138">IF(B27="","",RANK(K27,K$3:K$1111,1))</f>
        <v/>
      </c>
      <c r="N27" s="63">
        <f>'střední dorostenci'!A27</f>
        <v>13</v>
      </c>
      <c r="O27" s="63" t="str">
        <f>IF('střední dorostenci'!B27="","",'střední dorostenci'!B27)</f>
        <v/>
      </c>
      <c r="P27" s="63" t="str">
        <f>IF('střední dorostenci'!C27="","",'střední dorostenci'!C27)</f>
        <v/>
      </c>
      <c r="Q27" t="str">
        <f>IF('střední dorostenci'!D27="","",'střední dorostenci'!D27)</f>
        <v/>
      </c>
      <c r="R27" t="str">
        <f>IF('střední dorostenci'!E27="","",'střední dorostenci'!E27)</f>
        <v/>
      </c>
      <c r="S27" t="str">
        <f>IF('střední dorostenci'!F27="","",'střední dorostenci'!F27)</f>
        <v/>
      </c>
      <c r="T27" t="str">
        <f>IF('střední dorostenci'!G27="","",'střední dorostenci'!G27)</f>
        <v/>
      </c>
      <c r="U27" t="str">
        <f>IF('střední dorostenci'!H27="","",'střední dorostenci'!H27)</f>
        <v/>
      </c>
      <c r="V27">
        <f t="shared" si="4"/>
        <v>100000</v>
      </c>
      <c r="W27" s="64" t="str">
        <f t="shared" ref="W27" si="139">IF(O27="","",MIN(V27:V28)+MAX(V27:V28)/1000000000)</f>
        <v/>
      </c>
      <c r="X27" s="66" t="str">
        <f t="shared" ref="X27" si="140">IF(O27="","",W27+N27/1000000000000)</f>
        <v/>
      </c>
      <c r="Y27" s="63" t="str">
        <f t="shared" ref="Y27" si="141">IF(O27="","",RANK(X27,X$3:X$1111,1))</f>
        <v/>
      </c>
      <c r="AA27" s="63">
        <f>'starší dorostenci'!A27</f>
        <v>13</v>
      </c>
      <c r="AB27" s="63" t="str">
        <f>IF('starší dorostenci'!B27="","",'starší dorostenci'!B27)</f>
        <v/>
      </c>
      <c r="AC27" s="63" t="str">
        <f>IF('starší dorostenci'!C27="","",'starší dorostenci'!C27)</f>
        <v/>
      </c>
      <c r="AD27" t="str">
        <f>IF('starší dorostenci'!D27="","",'starší dorostenci'!D27)</f>
        <v/>
      </c>
      <c r="AE27" t="str">
        <f>IF('starší dorostenci'!E27="","",'starší dorostenci'!E27)</f>
        <v/>
      </c>
      <c r="AF27" t="str">
        <f>IF('starší dorostenci'!F27="","",'starší dorostenci'!F27)</f>
        <v/>
      </c>
      <c r="AG27" t="str">
        <f>IF('starší dorostenci'!G27="","",'starší dorostenci'!G27)</f>
        <v/>
      </c>
      <c r="AH27" t="str">
        <f>IF('starší dorostenci'!H27="","",'starší dorostenci'!H27)</f>
        <v/>
      </c>
      <c r="AI27">
        <f t="shared" si="8"/>
        <v>100000</v>
      </c>
      <c r="AJ27" s="64" t="str">
        <f t="shared" ref="AJ27" si="142">IF(AB27="","",MIN(AI27:AI28)+MAX(AI27:AI28)/1000000000)</f>
        <v/>
      </c>
      <c r="AK27" s="66" t="str">
        <f t="shared" ref="AK27" si="143">IF(AB27="","",AJ27+AA27/1000000000000)</f>
        <v/>
      </c>
      <c r="AL27" s="63" t="str">
        <f t="shared" ref="AL27" si="144">IF(AB27="","",RANK(AK27,AK$3:AK$1111,1))</f>
        <v/>
      </c>
      <c r="AN27" s="63" t="e">
        <f>#REF!</f>
        <v>#REF!</v>
      </c>
      <c r="AO27" s="63" t="e">
        <f>IF(#REF!="","",#REF!)</f>
        <v>#REF!</v>
      </c>
      <c r="AP27" s="63" t="e">
        <f>IF(#REF!="","",#REF!)</f>
        <v>#REF!</v>
      </c>
      <c r="AQ27" t="e">
        <f>IF(#REF!="","",#REF!)</f>
        <v>#REF!</v>
      </c>
      <c r="AR27" t="e">
        <f>IF(#REF!="","",#REF!)</f>
        <v>#REF!</v>
      </c>
      <c r="AS27" t="e">
        <f>IF(#REF!="","",#REF!)</f>
        <v>#REF!</v>
      </c>
      <c r="AT27" t="e">
        <f>IF(#REF!="","",#REF!)</f>
        <v>#REF!</v>
      </c>
      <c r="AU27" t="e">
        <f>IF(#REF!="","",#REF!)</f>
        <v>#REF!</v>
      </c>
      <c r="AV27" t="e">
        <f t="shared" si="12"/>
        <v>#REF!</v>
      </c>
      <c r="AW27" s="64" t="e">
        <f t="shared" ref="AW27" si="145">IF(AO27="","",MIN(AV27:AV28)+MAX(AV27:AV28)/1000000000)</f>
        <v>#REF!</v>
      </c>
      <c r="AX27" s="66" t="e">
        <f t="shared" ref="AX27" si="146">IF(AO27="","",AW27+AN27/1000000000000)</f>
        <v>#REF!</v>
      </c>
      <c r="AY27" s="63" t="e">
        <f t="shared" ref="AY27" si="147">IF(AO27="","",RANK(AX27,AX$3:AX$1111,1))</f>
        <v>#REF!</v>
      </c>
    </row>
    <row r="28" spans="1:51" ht="15.75" customHeight="1" thickBot="1" x14ac:dyDescent="0.35">
      <c r="A28" s="63"/>
      <c r="B28" s="63"/>
      <c r="C28" s="63"/>
      <c r="D28" t="str">
        <f>IF('mladší dorostenci'!D28="","",'mladší dorostenci'!D28)</f>
        <v/>
      </c>
      <c r="E28" t="str">
        <f>IF('mladší dorostenci'!E28="","",'mladší dorostenci'!E28)</f>
        <v/>
      </c>
      <c r="F28" t="str">
        <f>IF('mladší dorostenci'!F28="","",'mladší dorostenci'!F28)</f>
        <v/>
      </c>
      <c r="G28" t="str">
        <f>IF('mladší dorostenci'!G28="","",'mladší dorostenci'!G28)</f>
        <v/>
      </c>
      <c r="H28" t="str">
        <f>IF('mladší dorostenci'!H28="","",'mladší dorostenci'!H28)</f>
        <v/>
      </c>
      <c r="I28">
        <f t="shared" si="0"/>
        <v>100000</v>
      </c>
      <c r="J28" s="65"/>
      <c r="K28" s="66"/>
      <c r="L28" s="63"/>
      <c r="N28" s="63"/>
      <c r="O28" s="63"/>
      <c r="P28" s="63"/>
      <c r="Q28" t="str">
        <f>IF('střední dorostenci'!D28="","",'střední dorostenci'!D28)</f>
        <v/>
      </c>
      <c r="R28" t="str">
        <f>IF('střední dorostenci'!E28="","",'střední dorostenci'!E28)</f>
        <v/>
      </c>
      <c r="S28" t="str">
        <f>IF('střední dorostenci'!F28="","",'střední dorostenci'!F28)</f>
        <v/>
      </c>
      <c r="T28" t="str">
        <f>IF('střední dorostenci'!G28="","",'střední dorostenci'!G28)</f>
        <v/>
      </c>
      <c r="U28" t="str">
        <f>IF('střední dorostenci'!H28="","",'střední dorostenci'!H28)</f>
        <v/>
      </c>
      <c r="V28">
        <f t="shared" si="4"/>
        <v>100000</v>
      </c>
      <c r="W28" s="65"/>
      <c r="X28" s="66"/>
      <c r="Y28" s="63"/>
      <c r="AA28" s="63"/>
      <c r="AB28" s="63"/>
      <c r="AC28" s="63"/>
      <c r="AD28" t="str">
        <f>IF('starší dorostenci'!D28="","",'starší dorostenci'!D28)</f>
        <v/>
      </c>
      <c r="AE28" t="str">
        <f>IF('starší dorostenci'!E28="","",'starší dorostenci'!E28)</f>
        <v/>
      </c>
      <c r="AF28" t="str">
        <f>IF('starší dorostenci'!F28="","",'starší dorostenci'!F28)</f>
        <v/>
      </c>
      <c r="AG28" t="str">
        <f>IF('starší dorostenci'!G28="","",'starší dorostenci'!G28)</f>
        <v/>
      </c>
      <c r="AH28" t="str">
        <f>IF('starší dorostenci'!H28="","",'starší dorostenci'!H28)</f>
        <v/>
      </c>
      <c r="AI28">
        <f t="shared" si="8"/>
        <v>100000</v>
      </c>
      <c r="AJ28" s="65"/>
      <c r="AK28" s="66"/>
      <c r="AL28" s="63"/>
      <c r="AN28" s="63"/>
      <c r="AO28" s="63"/>
      <c r="AP28" s="63"/>
      <c r="AQ28" t="e">
        <f>IF(#REF!="","",#REF!)</f>
        <v>#REF!</v>
      </c>
      <c r="AR28" t="e">
        <f>IF(#REF!="","",#REF!)</f>
        <v>#REF!</v>
      </c>
      <c r="AS28" t="e">
        <f>IF(#REF!="","",#REF!)</f>
        <v>#REF!</v>
      </c>
      <c r="AT28" t="e">
        <f>IF(#REF!="","",#REF!)</f>
        <v>#REF!</v>
      </c>
      <c r="AU28" t="e">
        <f>IF(#REF!="","",#REF!)</f>
        <v>#REF!</v>
      </c>
      <c r="AV28" t="e">
        <f t="shared" si="12"/>
        <v>#REF!</v>
      </c>
      <c r="AW28" s="65"/>
      <c r="AX28" s="66"/>
      <c r="AY28" s="63"/>
    </row>
    <row r="29" spans="1:51" ht="15.75" customHeight="1" x14ac:dyDescent="0.3">
      <c r="A29" s="63">
        <f>'mladší dorostenci'!A29</f>
        <v>14</v>
      </c>
      <c r="B29" s="63" t="str">
        <f>IF('mladší dorostenci'!B29="","",'mladší dorostenci'!B29)</f>
        <v/>
      </c>
      <c r="C29" s="63" t="str">
        <f>IF('mladší dorostenci'!C29="","",'mladší dorostenci'!C29)</f>
        <v/>
      </c>
      <c r="D29" t="str">
        <f>IF('mladší dorostenci'!D29="","",'mladší dorostenci'!D29)</f>
        <v/>
      </c>
      <c r="E29" t="str">
        <f>IF('mladší dorostenci'!E29="","",'mladší dorostenci'!E29)</f>
        <v/>
      </c>
      <c r="F29" t="str">
        <f>IF('mladší dorostenci'!F29="","",'mladší dorostenci'!F29)</f>
        <v/>
      </c>
      <c r="G29" t="str">
        <f>IF('mladší dorostenci'!G29="","",'mladší dorostenci'!G29)</f>
        <v/>
      </c>
      <c r="H29" t="str">
        <f>IF('mladší dorostenci'!H29="","",'mladší dorostenci'!H29)</f>
        <v/>
      </c>
      <c r="I29">
        <f t="shared" si="0"/>
        <v>100000</v>
      </c>
      <c r="J29" s="64" t="str">
        <f t="shared" ref="J29" si="148">IF(B29="","",MIN(I29:I30)+MAX(I29:I30)/1000000000)</f>
        <v/>
      </c>
      <c r="K29" s="66" t="str">
        <f t="shared" ref="K29" si="149">IF(B29="","",J29+A29/1000000000000)</f>
        <v/>
      </c>
      <c r="L29" s="63" t="str">
        <f t="shared" ref="L29" si="150">IF(B29="","",RANK(K29,K$3:K$1111,1))</f>
        <v/>
      </c>
      <c r="N29" s="63">
        <f>'střední dorostenci'!A29</f>
        <v>14</v>
      </c>
      <c r="O29" s="63" t="str">
        <f>IF('střední dorostenci'!B29="","",'střední dorostenci'!B29)</f>
        <v/>
      </c>
      <c r="P29" s="63" t="str">
        <f>IF('střední dorostenci'!C29="","",'střední dorostenci'!C29)</f>
        <v/>
      </c>
      <c r="Q29" t="str">
        <f>IF('střední dorostenci'!D29="","",'střední dorostenci'!D29)</f>
        <v/>
      </c>
      <c r="R29" t="str">
        <f>IF('střední dorostenci'!E29="","",'střední dorostenci'!E29)</f>
        <v/>
      </c>
      <c r="S29" t="str">
        <f>IF('střední dorostenci'!F29="","",'střední dorostenci'!F29)</f>
        <v/>
      </c>
      <c r="T29" t="str">
        <f>IF('střední dorostenci'!G29="","",'střední dorostenci'!G29)</f>
        <v/>
      </c>
      <c r="U29" t="str">
        <f>IF('střední dorostenci'!H29="","",'střední dorostenci'!H29)</f>
        <v/>
      </c>
      <c r="V29">
        <f t="shared" si="4"/>
        <v>100000</v>
      </c>
      <c r="W29" s="64" t="str">
        <f t="shared" ref="W29" si="151">IF(O29="","",MIN(V29:V30)+MAX(V29:V30)/1000000000)</f>
        <v/>
      </c>
      <c r="X29" s="66" t="str">
        <f t="shared" ref="X29" si="152">IF(O29="","",W29+N29/1000000000000)</f>
        <v/>
      </c>
      <c r="Y29" s="63" t="str">
        <f t="shared" ref="Y29" si="153">IF(O29="","",RANK(X29,X$3:X$1111,1))</f>
        <v/>
      </c>
      <c r="AA29" s="63">
        <f>'starší dorostenci'!A29</f>
        <v>14</v>
      </c>
      <c r="AB29" s="63" t="str">
        <f>IF('starší dorostenci'!B29="","",'starší dorostenci'!B29)</f>
        <v/>
      </c>
      <c r="AC29" s="63" t="str">
        <f>IF('starší dorostenci'!C29="","",'starší dorostenci'!C29)</f>
        <v/>
      </c>
      <c r="AD29" t="str">
        <f>IF('starší dorostenci'!D29="","",'starší dorostenci'!D29)</f>
        <v/>
      </c>
      <c r="AE29" t="str">
        <f>IF('starší dorostenci'!E29="","",'starší dorostenci'!E29)</f>
        <v/>
      </c>
      <c r="AF29" t="str">
        <f>IF('starší dorostenci'!F29="","",'starší dorostenci'!F29)</f>
        <v/>
      </c>
      <c r="AG29" t="str">
        <f>IF('starší dorostenci'!G29="","",'starší dorostenci'!G29)</f>
        <v/>
      </c>
      <c r="AH29" t="str">
        <f>IF('starší dorostenci'!H29="","",'starší dorostenci'!H29)</f>
        <v/>
      </c>
      <c r="AI29">
        <f t="shared" si="8"/>
        <v>100000</v>
      </c>
      <c r="AJ29" s="64" t="str">
        <f t="shared" ref="AJ29" si="154">IF(AB29="","",MIN(AI29:AI30)+MAX(AI29:AI30)/1000000000)</f>
        <v/>
      </c>
      <c r="AK29" s="66" t="str">
        <f t="shared" ref="AK29" si="155">IF(AB29="","",AJ29+AA29/1000000000000)</f>
        <v/>
      </c>
      <c r="AL29" s="63" t="str">
        <f t="shared" ref="AL29" si="156">IF(AB29="","",RANK(AK29,AK$3:AK$1111,1))</f>
        <v/>
      </c>
      <c r="AN29" s="63" t="e">
        <f>#REF!</f>
        <v>#REF!</v>
      </c>
      <c r="AO29" s="63" t="e">
        <f>IF(#REF!="","",#REF!)</f>
        <v>#REF!</v>
      </c>
      <c r="AP29" s="63" t="e">
        <f>IF(#REF!="","",#REF!)</f>
        <v>#REF!</v>
      </c>
      <c r="AQ29" t="e">
        <f>IF(#REF!="","",#REF!)</f>
        <v>#REF!</v>
      </c>
      <c r="AR29" t="e">
        <f>IF(#REF!="","",#REF!)</f>
        <v>#REF!</v>
      </c>
      <c r="AS29" t="e">
        <f>IF(#REF!="","",#REF!)</f>
        <v>#REF!</v>
      </c>
      <c r="AT29" t="e">
        <f>IF(#REF!="","",#REF!)</f>
        <v>#REF!</v>
      </c>
      <c r="AU29" t="e">
        <f>IF(#REF!="","",#REF!)</f>
        <v>#REF!</v>
      </c>
      <c r="AV29" t="e">
        <f t="shared" si="12"/>
        <v>#REF!</v>
      </c>
      <c r="AW29" s="64" t="e">
        <f t="shared" ref="AW29" si="157">IF(AO29="","",MIN(AV29:AV30)+MAX(AV29:AV30)/1000000000)</f>
        <v>#REF!</v>
      </c>
      <c r="AX29" s="66" t="e">
        <f t="shared" ref="AX29" si="158">IF(AO29="","",AW29+AN29/1000000000000)</f>
        <v>#REF!</v>
      </c>
      <c r="AY29" s="63" t="e">
        <f t="shared" ref="AY29" si="159">IF(AO29="","",RANK(AX29,AX$3:AX$1111,1))</f>
        <v>#REF!</v>
      </c>
    </row>
    <row r="30" spans="1:51" ht="15.75" customHeight="1" thickBot="1" x14ac:dyDescent="0.35">
      <c r="A30" s="63"/>
      <c r="B30" s="63"/>
      <c r="C30" s="63"/>
      <c r="D30" t="str">
        <f>IF('mladší dorostenci'!D30="","",'mladší dorostenci'!D30)</f>
        <v/>
      </c>
      <c r="E30" t="str">
        <f>IF('mladší dorostenci'!E30="","",'mladší dorostenci'!E30)</f>
        <v/>
      </c>
      <c r="F30" t="str">
        <f>IF('mladší dorostenci'!F30="","",'mladší dorostenci'!F30)</f>
        <v/>
      </c>
      <c r="G30" t="str">
        <f>IF('mladší dorostenci'!G30="","",'mladší dorostenci'!G30)</f>
        <v/>
      </c>
      <c r="H30" t="str">
        <f>IF('mladší dorostenci'!H30="","",'mladší dorostenci'!H30)</f>
        <v/>
      </c>
      <c r="I30">
        <f t="shared" si="0"/>
        <v>100000</v>
      </c>
      <c r="J30" s="65"/>
      <c r="K30" s="66"/>
      <c r="L30" s="63"/>
      <c r="N30" s="63"/>
      <c r="O30" s="63"/>
      <c r="P30" s="63"/>
      <c r="Q30" t="str">
        <f>IF('střední dorostenci'!D30="","",'střední dorostenci'!D30)</f>
        <v/>
      </c>
      <c r="R30" t="str">
        <f>IF('střední dorostenci'!E30="","",'střední dorostenci'!E30)</f>
        <v/>
      </c>
      <c r="S30" t="str">
        <f>IF('střední dorostenci'!F30="","",'střední dorostenci'!F30)</f>
        <v/>
      </c>
      <c r="T30" t="str">
        <f>IF('střední dorostenci'!G30="","",'střední dorostenci'!G30)</f>
        <v/>
      </c>
      <c r="U30" t="str">
        <f>IF('střední dorostenci'!H30="","",'střední dorostenci'!H30)</f>
        <v/>
      </c>
      <c r="V30">
        <f t="shared" si="4"/>
        <v>100000</v>
      </c>
      <c r="W30" s="65"/>
      <c r="X30" s="66"/>
      <c r="Y30" s="63"/>
      <c r="AA30" s="63"/>
      <c r="AB30" s="63"/>
      <c r="AC30" s="63"/>
      <c r="AD30" t="str">
        <f>IF('starší dorostenci'!D30="","",'starší dorostenci'!D30)</f>
        <v/>
      </c>
      <c r="AE30" t="str">
        <f>IF('starší dorostenci'!E30="","",'starší dorostenci'!E30)</f>
        <v/>
      </c>
      <c r="AF30" t="str">
        <f>IF('starší dorostenci'!F30="","",'starší dorostenci'!F30)</f>
        <v/>
      </c>
      <c r="AG30" t="str">
        <f>IF('starší dorostenci'!G30="","",'starší dorostenci'!G30)</f>
        <v/>
      </c>
      <c r="AH30" t="str">
        <f>IF('starší dorostenci'!H30="","",'starší dorostenci'!H30)</f>
        <v/>
      </c>
      <c r="AI30">
        <f t="shared" si="8"/>
        <v>100000</v>
      </c>
      <c r="AJ30" s="65"/>
      <c r="AK30" s="66"/>
      <c r="AL30" s="63"/>
      <c r="AN30" s="63"/>
      <c r="AO30" s="63"/>
      <c r="AP30" s="63"/>
      <c r="AQ30" t="e">
        <f>IF(#REF!="","",#REF!)</f>
        <v>#REF!</v>
      </c>
      <c r="AR30" t="e">
        <f>IF(#REF!="","",#REF!)</f>
        <v>#REF!</v>
      </c>
      <c r="AS30" t="e">
        <f>IF(#REF!="","",#REF!)</f>
        <v>#REF!</v>
      </c>
      <c r="AT30" t="e">
        <f>IF(#REF!="","",#REF!)</f>
        <v>#REF!</v>
      </c>
      <c r="AU30" t="e">
        <f>IF(#REF!="","",#REF!)</f>
        <v>#REF!</v>
      </c>
      <c r="AV30" t="e">
        <f t="shared" si="12"/>
        <v>#REF!</v>
      </c>
      <c r="AW30" s="65"/>
      <c r="AX30" s="66"/>
      <c r="AY30" s="63"/>
    </row>
    <row r="31" spans="1:51" ht="15.75" customHeight="1" x14ac:dyDescent="0.3">
      <c r="A31" s="63">
        <f>'mladší dorostenci'!A31</f>
        <v>15</v>
      </c>
      <c r="B31" s="63" t="str">
        <f>IF('mladší dorostenci'!B31="","",'mladší dorostenci'!B31)</f>
        <v/>
      </c>
      <c r="C31" s="63" t="str">
        <f>IF('mladší dorostenci'!C31="","",'mladší dorostenci'!C31)</f>
        <v/>
      </c>
      <c r="D31" t="str">
        <f>IF('mladší dorostenci'!D31="","",'mladší dorostenci'!D31)</f>
        <v/>
      </c>
      <c r="E31" t="str">
        <f>IF('mladší dorostenci'!E31="","",'mladší dorostenci'!E31)</f>
        <v/>
      </c>
      <c r="F31" t="str">
        <f>IF('mladší dorostenci'!F31="","",'mladší dorostenci'!F31)</f>
        <v/>
      </c>
      <c r="G31" t="str">
        <f>IF('mladší dorostenci'!G31="","",'mladší dorostenci'!G31)</f>
        <v/>
      </c>
      <c r="H31" t="str">
        <f>IF('mladší dorostenci'!H31="","",'mladší dorostenci'!H31)</f>
        <v/>
      </c>
      <c r="I31">
        <f t="shared" si="0"/>
        <v>100000</v>
      </c>
      <c r="J31" s="64" t="str">
        <f t="shared" ref="J31" si="160">IF(B31="","",MIN(I31:I32)+MAX(I31:I32)/1000000000)</f>
        <v/>
      </c>
      <c r="K31" s="66" t="str">
        <f t="shared" ref="K31" si="161">IF(B31="","",J31+A31/1000000000000)</f>
        <v/>
      </c>
      <c r="L31" s="63" t="str">
        <f t="shared" ref="L31" si="162">IF(B31="","",RANK(K31,K$3:K$1111,1))</f>
        <v/>
      </c>
      <c r="N31" s="63">
        <f>'střední dorostenci'!A31</f>
        <v>15</v>
      </c>
      <c r="O31" s="63" t="str">
        <f>IF('střední dorostenci'!B31="","",'střední dorostenci'!B31)</f>
        <v/>
      </c>
      <c r="P31" s="63" t="str">
        <f>IF('střední dorostenci'!C31="","",'střední dorostenci'!C31)</f>
        <v/>
      </c>
      <c r="Q31" t="str">
        <f>IF('střední dorostenci'!D31="","",'střední dorostenci'!D31)</f>
        <v/>
      </c>
      <c r="R31" t="str">
        <f>IF('střední dorostenci'!E31="","",'střední dorostenci'!E31)</f>
        <v/>
      </c>
      <c r="S31" t="str">
        <f>IF('střední dorostenci'!F31="","",'střední dorostenci'!F31)</f>
        <v/>
      </c>
      <c r="T31" t="str">
        <f>IF('střední dorostenci'!G31="","",'střední dorostenci'!G31)</f>
        <v/>
      </c>
      <c r="U31" t="str">
        <f>IF('střední dorostenci'!H31="","",'střední dorostenci'!H31)</f>
        <v/>
      </c>
      <c r="V31">
        <f t="shared" si="4"/>
        <v>100000</v>
      </c>
      <c r="W31" s="64" t="str">
        <f t="shared" ref="W31" si="163">IF(O31="","",MIN(V31:V32)+MAX(V31:V32)/1000000000)</f>
        <v/>
      </c>
      <c r="X31" s="66" t="str">
        <f t="shared" ref="X31" si="164">IF(O31="","",W31+N31/1000000000000)</f>
        <v/>
      </c>
      <c r="Y31" s="63" t="str">
        <f t="shared" ref="Y31" si="165">IF(O31="","",RANK(X31,X$3:X$1111,1))</f>
        <v/>
      </c>
      <c r="AA31" s="63">
        <f>'starší dorostenci'!A31</f>
        <v>15</v>
      </c>
      <c r="AB31" s="63" t="str">
        <f>IF('starší dorostenci'!B31="","",'starší dorostenci'!B31)</f>
        <v/>
      </c>
      <c r="AC31" s="63" t="str">
        <f>IF('starší dorostenci'!C31="","",'starší dorostenci'!C31)</f>
        <v/>
      </c>
      <c r="AD31" t="str">
        <f>IF('starší dorostenci'!D31="","",'starší dorostenci'!D31)</f>
        <v/>
      </c>
      <c r="AE31" t="str">
        <f>IF('starší dorostenci'!E31="","",'starší dorostenci'!E31)</f>
        <v/>
      </c>
      <c r="AF31" t="str">
        <f>IF('starší dorostenci'!F31="","",'starší dorostenci'!F31)</f>
        <v/>
      </c>
      <c r="AG31" t="str">
        <f>IF('starší dorostenci'!G31="","",'starší dorostenci'!G31)</f>
        <v/>
      </c>
      <c r="AH31" t="str">
        <f>IF('starší dorostenci'!H31="","",'starší dorostenci'!H31)</f>
        <v/>
      </c>
      <c r="AI31">
        <f t="shared" si="8"/>
        <v>100000</v>
      </c>
      <c r="AJ31" s="64" t="str">
        <f t="shared" ref="AJ31" si="166">IF(AB31="","",MIN(AI31:AI32)+MAX(AI31:AI32)/1000000000)</f>
        <v/>
      </c>
      <c r="AK31" s="66" t="str">
        <f t="shared" ref="AK31" si="167">IF(AB31="","",AJ31+AA31/1000000000000)</f>
        <v/>
      </c>
      <c r="AL31" s="63" t="str">
        <f t="shared" ref="AL31" si="168">IF(AB31="","",RANK(AK31,AK$3:AK$1111,1))</f>
        <v/>
      </c>
      <c r="AN31" s="63" t="e">
        <f>#REF!</f>
        <v>#REF!</v>
      </c>
      <c r="AO31" s="63" t="e">
        <f>IF(#REF!="","",#REF!)</f>
        <v>#REF!</v>
      </c>
      <c r="AP31" s="63" t="e">
        <f>IF(#REF!="","",#REF!)</f>
        <v>#REF!</v>
      </c>
      <c r="AQ31" t="e">
        <f>IF(#REF!="","",#REF!)</f>
        <v>#REF!</v>
      </c>
      <c r="AR31" t="e">
        <f>IF(#REF!="","",#REF!)</f>
        <v>#REF!</v>
      </c>
      <c r="AS31" t="e">
        <f>IF(#REF!="","",#REF!)</f>
        <v>#REF!</v>
      </c>
      <c r="AT31" t="e">
        <f>IF(#REF!="","",#REF!)</f>
        <v>#REF!</v>
      </c>
      <c r="AU31" t="e">
        <f>IF(#REF!="","",#REF!)</f>
        <v>#REF!</v>
      </c>
      <c r="AV31" t="e">
        <f t="shared" si="12"/>
        <v>#REF!</v>
      </c>
      <c r="AW31" s="64" t="e">
        <f t="shared" ref="AW31" si="169">IF(AO31="","",MIN(AV31:AV32)+MAX(AV31:AV32)/1000000000)</f>
        <v>#REF!</v>
      </c>
      <c r="AX31" s="66" t="e">
        <f t="shared" ref="AX31" si="170">IF(AO31="","",AW31+AN31/1000000000000)</f>
        <v>#REF!</v>
      </c>
      <c r="AY31" s="63" t="e">
        <f t="shared" ref="AY31" si="171">IF(AO31="","",RANK(AX31,AX$3:AX$1111,1))</f>
        <v>#REF!</v>
      </c>
    </row>
    <row r="32" spans="1:51" ht="15.75" customHeight="1" thickBot="1" x14ac:dyDescent="0.35">
      <c r="A32" s="63"/>
      <c r="B32" s="63"/>
      <c r="C32" s="63"/>
      <c r="D32" t="str">
        <f>IF('mladší dorostenci'!D32="","",'mladší dorostenci'!D32)</f>
        <v/>
      </c>
      <c r="E32" t="str">
        <f>IF('mladší dorostenci'!E32="","",'mladší dorostenci'!E32)</f>
        <v/>
      </c>
      <c r="F32" t="str">
        <f>IF('mladší dorostenci'!F32="","",'mladší dorostenci'!F32)</f>
        <v/>
      </c>
      <c r="G32" t="str">
        <f>IF('mladší dorostenci'!G32="","",'mladší dorostenci'!G32)</f>
        <v/>
      </c>
      <c r="H32" t="str">
        <f>IF('mladší dorostenci'!H32="","",'mladší dorostenci'!H32)</f>
        <v/>
      </c>
      <c r="I32">
        <f t="shared" si="0"/>
        <v>100000</v>
      </c>
      <c r="J32" s="65"/>
      <c r="K32" s="66"/>
      <c r="L32" s="63"/>
      <c r="N32" s="63"/>
      <c r="O32" s="63"/>
      <c r="P32" s="63"/>
      <c r="Q32" t="str">
        <f>IF('střední dorostenci'!D32="","",'střední dorostenci'!D32)</f>
        <v/>
      </c>
      <c r="R32" t="str">
        <f>IF('střední dorostenci'!E32="","",'střední dorostenci'!E32)</f>
        <v/>
      </c>
      <c r="S32" t="str">
        <f>IF('střední dorostenci'!F32="","",'střední dorostenci'!F32)</f>
        <v/>
      </c>
      <c r="T32" t="str">
        <f>IF('střední dorostenci'!G32="","",'střední dorostenci'!G32)</f>
        <v/>
      </c>
      <c r="U32" t="str">
        <f>IF('střední dorostenci'!H32="","",'střední dorostenci'!H32)</f>
        <v/>
      </c>
      <c r="V32">
        <f t="shared" si="4"/>
        <v>100000</v>
      </c>
      <c r="W32" s="65"/>
      <c r="X32" s="66"/>
      <c r="Y32" s="63"/>
      <c r="AA32" s="63"/>
      <c r="AB32" s="63"/>
      <c r="AC32" s="63"/>
      <c r="AD32" t="str">
        <f>IF('starší dorostenci'!D32="","",'starší dorostenci'!D32)</f>
        <v/>
      </c>
      <c r="AE32" t="str">
        <f>IF('starší dorostenci'!E32="","",'starší dorostenci'!E32)</f>
        <v/>
      </c>
      <c r="AF32" t="str">
        <f>IF('starší dorostenci'!F32="","",'starší dorostenci'!F32)</f>
        <v/>
      </c>
      <c r="AG32" t="str">
        <f>IF('starší dorostenci'!G32="","",'starší dorostenci'!G32)</f>
        <v/>
      </c>
      <c r="AH32" t="str">
        <f>IF('starší dorostenci'!H32="","",'starší dorostenci'!H32)</f>
        <v/>
      </c>
      <c r="AI32">
        <f t="shared" si="8"/>
        <v>100000</v>
      </c>
      <c r="AJ32" s="65"/>
      <c r="AK32" s="66"/>
      <c r="AL32" s="63"/>
      <c r="AN32" s="63"/>
      <c r="AO32" s="63"/>
      <c r="AP32" s="63"/>
      <c r="AQ32" t="e">
        <f>IF(#REF!="","",#REF!)</f>
        <v>#REF!</v>
      </c>
      <c r="AR32" t="e">
        <f>IF(#REF!="","",#REF!)</f>
        <v>#REF!</v>
      </c>
      <c r="AS32" t="e">
        <f>IF(#REF!="","",#REF!)</f>
        <v>#REF!</v>
      </c>
      <c r="AT32" t="e">
        <f>IF(#REF!="","",#REF!)</f>
        <v>#REF!</v>
      </c>
      <c r="AU32" t="e">
        <f>IF(#REF!="","",#REF!)</f>
        <v>#REF!</v>
      </c>
      <c r="AV32" t="e">
        <f t="shared" si="12"/>
        <v>#REF!</v>
      </c>
      <c r="AW32" s="65"/>
      <c r="AX32" s="66"/>
      <c r="AY32" s="63"/>
    </row>
    <row r="33" spans="1:51" ht="15.75" customHeight="1" x14ac:dyDescent="0.3">
      <c r="A33" s="63">
        <f>'mladší dorostenci'!A33</f>
        <v>16</v>
      </c>
      <c r="B33" s="63" t="str">
        <f>IF('mladší dorostenci'!B33="","",'mladší dorostenci'!B33)</f>
        <v/>
      </c>
      <c r="C33" s="63" t="str">
        <f>IF('mladší dorostenci'!C33="","",'mladší dorostenci'!C33)</f>
        <v/>
      </c>
      <c r="D33" t="str">
        <f>IF('mladší dorostenci'!D33="","",'mladší dorostenci'!D33)</f>
        <v/>
      </c>
      <c r="E33" t="str">
        <f>IF('mladší dorostenci'!E33="","",'mladší dorostenci'!E33)</f>
        <v/>
      </c>
      <c r="F33" t="str">
        <f>IF('mladší dorostenci'!F33="","",'mladší dorostenci'!F33)</f>
        <v/>
      </c>
      <c r="G33" t="str">
        <f>IF('mladší dorostenci'!G33="","",'mladší dorostenci'!G33)</f>
        <v/>
      </c>
      <c r="H33" t="str">
        <f>IF('mladší dorostenci'!H33="","",'mladší dorostenci'!H33)</f>
        <v/>
      </c>
      <c r="I33">
        <f t="shared" si="0"/>
        <v>100000</v>
      </c>
      <c r="J33" s="64" t="str">
        <f t="shared" ref="J33" si="172">IF(B33="","",MIN(I33:I34)+MAX(I33:I34)/1000000000)</f>
        <v/>
      </c>
      <c r="K33" s="66" t="str">
        <f t="shared" ref="K33" si="173">IF(B33="","",J33+A33/1000000000000)</f>
        <v/>
      </c>
      <c r="L33" s="63" t="str">
        <f t="shared" ref="L33" si="174">IF(B33="","",RANK(K33,K$3:K$1111,1))</f>
        <v/>
      </c>
      <c r="N33" s="63">
        <f>'střední dorostenci'!A33</f>
        <v>16</v>
      </c>
      <c r="O33" s="63" t="str">
        <f>IF('střední dorostenci'!B33="","",'střední dorostenci'!B33)</f>
        <v/>
      </c>
      <c r="P33" s="63" t="str">
        <f>IF('střední dorostenci'!C33="","",'střední dorostenci'!C33)</f>
        <v/>
      </c>
      <c r="Q33" t="str">
        <f>IF('střední dorostenci'!D33="","",'střední dorostenci'!D33)</f>
        <v/>
      </c>
      <c r="R33" t="str">
        <f>IF('střední dorostenci'!E33="","",'střední dorostenci'!E33)</f>
        <v/>
      </c>
      <c r="S33" t="str">
        <f>IF('střední dorostenci'!F33="","",'střední dorostenci'!F33)</f>
        <v/>
      </c>
      <c r="T33" t="str">
        <f>IF('střední dorostenci'!G33="","",'střední dorostenci'!G33)</f>
        <v/>
      </c>
      <c r="U33" t="str">
        <f>IF('střední dorostenci'!H33="","",'střední dorostenci'!H33)</f>
        <v/>
      </c>
      <c r="V33">
        <f t="shared" si="4"/>
        <v>100000</v>
      </c>
      <c r="W33" s="64" t="str">
        <f t="shared" ref="W33" si="175">IF(O33="","",MIN(V33:V34)+MAX(V33:V34)/1000000000)</f>
        <v/>
      </c>
      <c r="X33" s="66" t="str">
        <f t="shared" ref="X33" si="176">IF(O33="","",W33+N33/1000000000000)</f>
        <v/>
      </c>
      <c r="Y33" s="63" t="str">
        <f t="shared" ref="Y33" si="177">IF(O33="","",RANK(X33,X$3:X$1111,1))</f>
        <v/>
      </c>
      <c r="AA33" s="63">
        <f>'starší dorostenci'!A33</f>
        <v>16</v>
      </c>
      <c r="AB33" s="63" t="str">
        <f>IF('starší dorostenci'!B33="","",'starší dorostenci'!B33)</f>
        <v/>
      </c>
      <c r="AC33" s="63" t="str">
        <f>IF('starší dorostenci'!C33="","",'starší dorostenci'!C33)</f>
        <v/>
      </c>
      <c r="AD33" t="str">
        <f>IF('starší dorostenci'!D33="","",'starší dorostenci'!D33)</f>
        <v/>
      </c>
      <c r="AE33" t="str">
        <f>IF('starší dorostenci'!E33="","",'starší dorostenci'!E33)</f>
        <v/>
      </c>
      <c r="AF33" t="str">
        <f>IF('starší dorostenci'!F33="","",'starší dorostenci'!F33)</f>
        <v/>
      </c>
      <c r="AG33" t="str">
        <f>IF('starší dorostenci'!G33="","",'starší dorostenci'!G33)</f>
        <v/>
      </c>
      <c r="AH33" t="str">
        <f>IF('starší dorostenci'!H33="","",'starší dorostenci'!H33)</f>
        <v/>
      </c>
      <c r="AI33">
        <f t="shared" si="8"/>
        <v>100000</v>
      </c>
      <c r="AJ33" s="64" t="str">
        <f t="shared" ref="AJ33" si="178">IF(AB33="","",MIN(AI33:AI34)+MAX(AI33:AI34)/1000000000)</f>
        <v/>
      </c>
      <c r="AK33" s="66" t="str">
        <f t="shared" ref="AK33" si="179">IF(AB33="","",AJ33+AA33/1000000000000)</f>
        <v/>
      </c>
      <c r="AL33" s="63" t="str">
        <f t="shared" ref="AL33" si="180">IF(AB33="","",RANK(AK33,AK$3:AK$1111,1))</f>
        <v/>
      </c>
      <c r="AN33" s="63" t="e">
        <f>#REF!</f>
        <v>#REF!</v>
      </c>
      <c r="AO33" s="63" t="e">
        <f>IF(#REF!="","",#REF!)</f>
        <v>#REF!</v>
      </c>
      <c r="AP33" s="63" t="e">
        <f>IF(#REF!="","",#REF!)</f>
        <v>#REF!</v>
      </c>
      <c r="AQ33" t="e">
        <f>IF(#REF!="","",#REF!)</f>
        <v>#REF!</v>
      </c>
      <c r="AR33" t="e">
        <f>IF(#REF!="","",#REF!)</f>
        <v>#REF!</v>
      </c>
      <c r="AS33" t="e">
        <f>IF(#REF!="","",#REF!)</f>
        <v>#REF!</v>
      </c>
      <c r="AT33" t="e">
        <f>IF(#REF!="","",#REF!)</f>
        <v>#REF!</v>
      </c>
      <c r="AU33" t="e">
        <f>IF(#REF!="","",#REF!)</f>
        <v>#REF!</v>
      </c>
      <c r="AV33" t="e">
        <f t="shared" si="12"/>
        <v>#REF!</v>
      </c>
      <c r="AW33" s="64" t="e">
        <f t="shared" ref="AW33" si="181">IF(AO33="","",MIN(AV33:AV34)+MAX(AV33:AV34)/1000000000)</f>
        <v>#REF!</v>
      </c>
      <c r="AX33" s="66" t="e">
        <f t="shared" ref="AX33" si="182">IF(AO33="","",AW33+AN33/1000000000000)</f>
        <v>#REF!</v>
      </c>
      <c r="AY33" s="63" t="e">
        <f t="shared" ref="AY33" si="183">IF(AO33="","",RANK(AX33,AX$3:AX$1111,1))</f>
        <v>#REF!</v>
      </c>
    </row>
    <row r="34" spans="1:51" ht="15.75" customHeight="1" thickBot="1" x14ac:dyDescent="0.35">
      <c r="A34" s="63"/>
      <c r="B34" s="63"/>
      <c r="C34" s="63"/>
      <c r="D34" t="str">
        <f>IF('mladší dorostenci'!D34="","",'mladší dorostenci'!D34)</f>
        <v/>
      </c>
      <c r="E34" t="str">
        <f>IF('mladší dorostenci'!E34="","",'mladší dorostenci'!E34)</f>
        <v/>
      </c>
      <c r="F34" t="str">
        <f>IF('mladší dorostenci'!F34="","",'mladší dorostenci'!F34)</f>
        <v/>
      </c>
      <c r="G34" t="str">
        <f>IF('mladší dorostenci'!G34="","",'mladší dorostenci'!G34)</f>
        <v/>
      </c>
      <c r="H34" t="str">
        <f>IF('mladší dorostenci'!H34="","",'mladší dorostenci'!H34)</f>
        <v/>
      </c>
      <c r="I34">
        <f t="shared" si="0"/>
        <v>100000</v>
      </c>
      <c r="J34" s="65"/>
      <c r="K34" s="66"/>
      <c r="L34" s="63"/>
      <c r="N34" s="63"/>
      <c r="O34" s="63"/>
      <c r="P34" s="63"/>
      <c r="Q34" t="str">
        <f>IF('střední dorostenci'!D34="","",'střední dorostenci'!D34)</f>
        <v/>
      </c>
      <c r="R34" t="str">
        <f>IF('střední dorostenci'!E34="","",'střední dorostenci'!E34)</f>
        <v/>
      </c>
      <c r="S34" t="str">
        <f>IF('střední dorostenci'!F34="","",'střední dorostenci'!F34)</f>
        <v/>
      </c>
      <c r="T34" t="str">
        <f>IF('střední dorostenci'!G34="","",'střední dorostenci'!G34)</f>
        <v/>
      </c>
      <c r="U34" t="str">
        <f>IF('střední dorostenci'!H34="","",'střední dorostenci'!H34)</f>
        <v/>
      </c>
      <c r="V34">
        <f t="shared" si="4"/>
        <v>100000</v>
      </c>
      <c r="W34" s="65"/>
      <c r="X34" s="66"/>
      <c r="Y34" s="63"/>
      <c r="AA34" s="63"/>
      <c r="AB34" s="63"/>
      <c r="AC34" s="63"/>
      <c r="AD34" t="str">
        <f>IF('starší dorostenci'!D34="","",'starší dorostenci'!D34)</f>
        <v/>
      </c>
      <c r="AE34" t="str">
        <f>IF('starší dorostenci'!E34="","",'starší dorostenci'!E34)</f>
        <v/>
      </c>
      <c r="AF34" t="str">
        <f>IF('starší dorostenci'!F34="","",'starší dorostenci'!F34)</f>
        <v/>
      </c>
      <c r="AG34" t="str">
        <f>IF('starší dorostenci'!G34="","",'starší dorostenci'!G34)</f>
        <v/>
      </c>
      <c r="AH34" t="str">
        <f>IF('starší dorostenci'!H34="","",'starší dorostenci'!H34)</f>
        <v/>
      </c>
      <c r="AI34">
        <f t="shared" si="8"/>
        <v>100000</v>
      </c>
      <c r="AJ34" s="65"/>
      <c r="AK34" s="66"/>
      <c r="AL34" s="63"/>
      <c r="AN34" s="63"/>
      <c r="AO34" s="63"/>
      <c r="AP34" s="63"/>
      <c r="AQ34" t="e">
        <f>IF(#REF!="","",#REF!)</f>
        <v>#REF!</v>
      </c>
      <c r="AR34" t="e">
        <f>IF(#REF!="","",#REF!)</f>
        <v>#REF!</v>
      </c>
      <c r="AS34" t="e">
        <f>IF(#REF!="","",#REF!)</f>
        <v>#REF!</v>
      </c>
      <c r="AT34" t="e">
        <f>IF(#REF!="","",#REF!)</f>
        <v>#REF!</v>
      </c>
      <c r="AU34" t="e">
        <f>IF(#REF!="","",#REF!)</f>
        <v>#REF!</v>
      </c>
      <c r="AV34" t="e">
        <f t="shared" si="12"/>
        <v>#REF!</v>
      </c>
      <c r="AW34" s="65"/>
      <c r="AX34" s="66"/>
      <c r="AY34" s="63"/>
    </row>
    <row r="35" spans="1:51" ht="15.75" customHeight="1" x14ac:dyDescent="0.3">
      <c r="A35" s="63">
        <f>'mladší dorostenci'!A35</f>
        <v>17</v>
      </c>
      <c r="B35" s="63" t="str">
        <f>IF('mladší dorostenci'!B35="","",'mladší dorostenci'!B35)</f>
        <v/>
      </c>
      <c r="C35" s="63" t="str">
        <f>IF('mladší dorostenci'!C35="","",'mladší dorostenci'!C35)</f>
        <v/>
      </c>
      <c r="D35" t="str">
        <f>IF('mladší dorostenci'!D35="","",'mladší dorostenci'!D35)</f>
        <v/>
      </c>
      <c r="E35" t="str">
        <f>IF('mladší dorostenci'!E35="","",'mladší dorostenci'!E35)</f>
        <v/>
      </c>
      <c r="F35" t="str">
        <f>IF('mladší dorostenci'!F35="","",'mladší dorostenci'!F35)</f>
        <v/>
      </c>
      <c r="G35" t="str">
        <f>IF('mladší dorostenci'!G35="","",'mladší dorostenci'!G35)</f>
        <v/>
      </c>
      <c r="H35" t="str">
        <f>IF('mladší dorostenci'!H35="","",'mladší dorostenci'!H35)</f>
        <v/>
      </c>
      <c r="I35">
        <f t="shared" si="0"/>
        <v>100000</v>
      </c>
      <c r="J35" s="64" t="str">
        <f t="shared" ref="J35" si="184">IF(B35="","",MIN(I35:I36)+MAX(I35:I36)/1000000000)</f>
        <v/>
      </c>
      <c r="K35" s="66" t="str">
        <f t="shared" ref="K35" si="185">IF(B35="","",J35+A35/1000000000000)</f>
        <v/>
      </c>
      <c r="L35" s="63" t="str">
        <f t="shared" ref="L35" si="186">IF(B35="","",RANK(K35,K$3:K$1111,1))</f>
        <v/>
      </c>
      <c r="N35" s="63">
        <f>'střední dorostenci'!A35</f>
        <v>17</v>
      </c>
      <c r="O35" s="63" t="str">
        <f>IF('střední dorostenci'!B35="","",'střední dorostenci'!B35)</f>
        <v/>
      </c>
      <c r="P35" s="63" t="str">
        <f>IF('střední dorostenci'!C35="","",'střední dorostenci'!C35)</f>
        <v/>
      </c>
      <c r="Q35" t="str">
        <f>IF('střední dorostenci'!D35="","",'střední dorostenci'!D35)</f>
        <v/>
      </c>
      <c r="R35" t="str">
        <f>IF('střední dorostenci'!E35="","",'střední dorostenci'!E35)</f>
        <v/>
      </c>
      <c r="S35" t="str">
        <f>IF('střední dorostenci'!F35="","",'střední dorostenci'!F35)</f>
        <v/>
      </c>
      <c r="T35" t="str">
        <f>IF('střední dorostenci'!G35="","",'střední dorostenci'!G35)</f>
        <v/>
      </c>
      <c r="U35" t="str">
        <f>IF('střední dorostenci'!H35="","",'střední dorostenci'!H35)</f>
        <v/>
      </c>
      <c r="V35">
        <f t="shared" si="4"/>
        <v>100000</v>
      </c>
      <c r="W35" s="64" t="str">
        <f t="shared" ref="W35" si="187">IF(O35="","",MIN(V35:V36)+MAX(V35:V36)/1000000000)</f>
        <v/>
      </c>
      <c r="X35" s="66" t="str">
        <f t="shared" ref="X35" si="188">IF(O35="","",W35+N35/1000000000000)</f>
        <v/>
      </c>
      <c r="Y35" s="63" t="str">
        <f t="shared" ref="Y35" si="189">IF(O35="","",RANK(X35,X$3:X$1111,1))</f>
        <v/>
      </c>
      <c r="AA35" s="63">
        <f>'starší dorostenci'!A35</f>
        <v>17</v>
      </c>
      <c r="AB35" s="63" t="str">
        <f>IF('starší dorostenci'!B35="","",'starší dorostenci'!B35)</f>
        <v/>
      </c>
      <c r="AC35" s="63" t="str">
        <f>IF('starší dorostenci'!C35="","",'starší dorostenci'!C35)</f>
        <v/>
      </c>
      <c r="AD35" t="str">
        <f>IF('starší dorostenci'!D35="","",'starší dorostenci'!D35)</f>
        <v/>
      </c>
      <c r="AE35" t="str">
        <f>IF('starší dorostenci'!E35="","",'starší dorostenci'!E35)</f>
        <v/>
      </c>
      <c r="AF35" t="str">
        <f>IF('starší dorostenci'!F35="","",'starší dorostenci'!F35)</f>
        <v/>
      </c>
      <c r="AG35" t="str">
        <f>IF('starší dorostenci'!G35="","",'starší dorostenci'!G35)</f>
        <v/>
      </c>
      <c r="AH35" t="str">
        <f>IF('starší dorostenci'!H35="","",'starší dorostenci'!H35)</f>
        <v/>
      </c>
      <c r="AI35">
        <f t="shared" si="8"/>
        <v>100000</v>
      </c>
      <c r="AJ35" s="64" t="str">
        <f t="shared" ref="AJ35" si="190">IF(AB35="","",MIN(AI35:AI36)+MAX(AI35:AI36)/1000000000)</f>
        <v/>
      </c>
      <c r="AK35" s="66" t="str">
        <f t="shared" ref="AK35" si="191">IF(AB35="","",AJ35+AA35/1000000000000)</f>
        <v/>
      </c>
      <c r="AL35" s="63" t="str">
        <f t="shared" ref="AL35" si="192">IF(AB35="","",RANK(AK35,AK$3:AK$1111,1))</f>
        <v/>
      </c>
      <c r="AN35" s="63" t="e">
        <f>#REF!</f>
        <v>#REF!</v>
      </c>
      <c r="AO35" s="63" t="e">
        <f>IF(#REF!="","",#REF!)</f>
        <v>#REF!</v>
      </c>
      <c r="AP35" s="63" t="e">
        <f>IF(#REF!="","",#REF!)</f>
        <v>#REF!</v>
      </c>
      <c r="AQ35" t="e">
        <f>IF(#REF!="","",#REF!)</f>
        <v>#REF!</v>
      </c>
      <c r="AR35" t="e">
        <f>IF(#REF!="","",#REF!)</f>
        <v>#REF!</v>
      </c>
      <c r="AS35" t="e">
        <f>IF(#REF!="","",#REF!)</f>
        <v>#REF!</v>
      </c>
      <c r="AT35" t="e">
        <f>IF(#REF!="","",#REF!)</f>
        <v>#REF!</v>
      </c>
      <c r="AU35" t="e">
        <f>IF(#REF!="","",#REF!)</f>
        <v>#REF!</v>
      </c>
      <c r="AV35" t="e">
        <f t="shared" si="12"/>
        <v>#REF!</v>
      </c>
      <c r="AW35" s="64" t="e">
        <f t="shared" ref="AW35" si="193">IF(AO35="","",MIN(AV35:AV36)+MAX(AV35:AV36)/1000000000)</f>
        <v>#REF!</v>
      </c>
      <c r="AX35" s="66" t="e">
        <f t="shared" ref="AX35" si="194">IF(AO35="","",AW35+AN35/1000000000000)</f>
        <v>#REF!</v>
      </c>
      <c r="AY35" s="63" t="e">
        <f t="shared" ref="AY35" si="195">IF(AO35="","",RANK(AX35,AX$3:AX$1111,1))</f>
        <v>#REF!</v>
      </c>
    </row>
    <row r="36" spans="1:51" ht="15.75" customHeight="1" thickBot="1" x14ac:dyDescent="0.35">
      <c r="A36" s="63"/>
      <c r="B36" s="63"/>
      <c r="C36" s="63"/>
      <c r="D36" t="str">
        <f>IF('mladší dorostenci'!D36="","",'mladší dorostenci'!D36)</f>
        <v/>
      </c>
      <c r="E36" t="str">
        <f>IF('mladší dorostenci'!E36="","",'mladší dorostenci'!E36)</f>
        <v/>
      </c>
      <c r="F36" t="str">
        <f>IF('mladší dorostenci'!F36="","",'mladší dorostenci'!F36)</f>
        <v/>
      </c>
      <c r="G36" t="str">
        <f>IF('mladší dorostenci'!G36="","",'mladší dorostenci'!G36)</f>
        <v/>
      </c>
      <c r="H36" t="str">
        <f>IF('mladší dorostenci'!H36="","",'mladší dorostenci'!H36)</f>
        <v/>
      </c>
      <c r="I36">
        <f t="shared" si="0"/>
        <v>100000</v>
      </c>
      <c r="J36" s="65"/>
      <c r="K36" s="66"/>
      <c r="L36" s="63"/>
      <c r="N36" s="63"/>
      <c r="O36" s="63"/>
      <c r="P36" s="63"/>
      <c r="Q36" t="str">
        <f>IF('střední dorostenci'!D36="","",'střední dorostenci'!D36)</f>
        <v/>
      </c>
      <c r="R36" t="str">
        <f>IF('střední dorostenci'!E36="","",'střední dorostenci'!E36)</f>
        <v/>
      </c>
      <c r="S36" t="str">
        <f>IF('střední dorostenci'!F36="","",'střední dorostenci'!F36)</f>
        <v/>
      </c>
      <c r="T36" t="str">
        <f>IF('střední dorostenci'!G36="","",'střední dorostenci'!G36)</f>
        <v/>
      </c>
      <c r="U36" t="str">
        <f>IF('střední dorostenci'!H36="","",'střední dorostenci'!H36)</f>
        <v/>
      </c>
      <c r="V36">
        <f t="shared" si="4"/>
        <v>100000</v>
      </c>
      <c r="W36" s="65"/>
      <c r="X36" s="66"/>
      <c r="Y36" s="63"/>
      <c r="AA36" s="63"/>
      <c r="AB36" s="63"/>
      <c r="AC36" s="63"/>
      <c r="AD36" t="str">
        <f>IF('starší dorostenci'!D36="","",'starší dorostenci'!D36)</f>
        <v/>
      </c>
      <c r="AE36" t="str">
        <f>IF('starší dorostenci'!E36="","",'starší dorostenci'!E36)</f>
        <v/>
      </c>
      <c r="AF36" t="str">
        <f>IF('starší dorostenci'!F36="","",'starší dorostenci'!F36)</f>
        <v/>
      </c>
      <c r="AG36" t="str">
        <f>IF('starší dorostenci'!G36="","",'starší dorostenci'!G36)</f>
        <v/>
      </c>
      <c r="AH36" t="str">
        <f>IF('starší dorostenci'!H36="","",'starší dorostenci'!H36)</f>
        <v/>
      </c>
      <c r="AI36">
        <f t="shared" si="8"/>
        <v>100000</v>
      </c>
      <c r="AJ36" s="65"/>
      <c r="AK36" s="66"/>
      <c r="AL36" s="63"/>
      <c r="AN36" s="63"/>
      <c r="AO36" s="63"/>
      <c r="AP36" s="63"/>
      <c r="AQ36" t="e">
        <f>IF(#REF!="","",#REF!)</f>
        <v>#REF!</v>
      </c>
      <c r="AR36" t="e">
        <f>IF(#REF!="","",#REF!)</f>
        <v>#REF!</v>
      </c>
      <c r="AS36" t="e">
        <f>IF(#REF!="","",#REF!)</f>
        <v>#REF!</v>
      </c>
      <c r="AT36" t="e">
        <f>IF(#REF!="","",#REF!)</f>
        <v>#REF!</v>
      </c>
      <c r="AU36" t="e">
        <f>IF(#REF!="","",#REF!)</f>
        <v>#REF!</v>
      </c>
      <c r="AV36" t="e">
        <f t="shared" si="12"/>
        <v>#REF!</v>
      </c>
      <c r="AW36" s="65"/>
      <c r="AX36" s="66"/>
      <c r="AY36" s="63"/>
    </row>
    <row r="37" spans="1:51" ht="15.75" customHeight="1" x14ac:dyDescent="0.3">
      <c r="A37" s="63">
        <f>'mladší dorostenci'!A37</f>
        <v>18</v>
      </c>
      <c r="B37" s="63" t="str">
        <f>IF('mladší dorostenci'!B37="","",'mladší dorostenci'!B37)</f>
        <v/>
      </c>
      <c r="C37" s="63" t="str">
        <f>IF('mladší dorostenci'!C37="","",'mladší dorostenci'!C37)</f>
        <v/>
      </c>
      <c r="D37" t="str">
        <f>IF('mladší dorostenci'!D37="","",'mladší dorostenci'!D37)</f>
        <v/>
      </c>
      <c r="E37" t="str">
        <f>IF('mladší dorostenci'!E37="","",'mladší dorostenci'!E37)</f>
        <v/>
      </c>
      <c r="F37" t="str">
        <f>IF('mladší dorostenci'!F37="","",'mladší dorostenci'!F37)</f>
        <v/>
      </c>
      <c r="G37" t="str">
        <f>IF('mladší dorostenci'!G37="","",'mladší dorostenci'!G37)</f>
        <v/>
      </c>
      <c r="H37" t="str">
        <f>IF('mladší dorostenci'!H37="","",'mladší dorostenci'!H37)</f>
        <v/>
      </c>
      <c r="I37">
        <f t="shared" si="0"/>
        <v>100000</v>
      </c>
      <c r="J37" s="64" t="str">
        <f t="shared" ref="J37" si="196">IF(B37="","",MIN(I37:I38)+MAX(I37:I38)/1000000000)</f>
        <v/>
      </c>
      <c r="K37" s="66" t="str">
        <f t="shared" ref="K37" si="197">IF(B37="","",J37+A37/1000000000000)</f>
        <v/>
      </c>
      <c r="L37" s="63" t="str">
        <f t="shared" ref="L37:L81" si="198">IF(B37="","",RANK(K37,K$3:K$1111,1))</f>
        <v/>
      </c>
      <c r="N37" s="63">
        <f>'střední dorostenci'!A37</f>
        <v>18</v>
      </c>
      <c r="O37" s="63" t="str">
        <f>IF('střední dorostenci'!B37="","",'střední dorostenci'!B37)</f>
        <v/>
      </c>
      <c r="P37" s="63" t="str">
        <f>IF('střední dorostenci'!C37="","",'střední dorostenci'!C37)</f>
        <v/>
      </c>
      <c r="Q37" t="str">
        <f>IF('střední dorostenci'!D37="","",'střední dorostenci'!D37)</f>
        <v/>
      </c>
      <c r="R37" t="str">
        <f>IF('střední dorostenci'!E37="","",'střední dorostenci'!E37)</f>
        <v/>
      </c>
      <c r="S37" t="str">
        <f>IF('střední dorostenci'!F37="","",'střední dorostenci'!F37)</f>
        <v/>
      </c>
      <c r="T37" t="str">
        <f>IF('střední dorostenci'!G37="","",'střední dorostenci'!G37)</f>
        <v/>
      </c>
      <c r="U37" t="str">
        <f>IF('střední dorostenci'!H37="","",'střední dorostenci'!H37)</f>
        <v/>
      </c>
      <c r="V37">
        <f t="shared" si="4"/>
        <v>100000</v>
      </c>
      <c r="W37" s="64" t="str">
        <f t="shared" ref="W37" si="199">IF(O37="","",MIN(V37:V38)+MAX(V37:V38)/1000000000)</f>
        <v/>
      </c>
      <c r="X37" s="66" t="str">
        <f t="shared" ref="X37" si="200">IF(O37="","",W37+N37/1000000000000)</f>
        <v/>
      </c>
      <c r="Y37" s="63" t="str">
        <f t="shared" ref="Y37" si="201">IF(O37="","",RANK(X37,X$3:X$1111,1))</f>
        <v/>
      </c>
      <c r="AA37" s="63">
        <f>'starší dorostenci'!A37</f>
        <v>18</v>
      </c>
      <c r="AB37" s="63" t="str">
        <f>IF('starší dorostenci'!B37="","",'starší dorostenci'!B37)</f>
        <v/>
      </c>
      <c r="AC37" s="63" t="str">
        <f>IF('starší dorostenci'!C37="","",'starší dorostenci'!C37)</f>
        <v/>
      </c>
      <c r="AD37" t="str">
        <f>IF('starší dorostenci'!D37="","",'starší dorostenci'!D37)</f>
        <v/>
      </c>
      <c r="AE37" t="str">
        <f>IF('starší dorostenci'!E37="","",'starší dorostenci'!E37)</f>
        <v/>
      </c>
      <c r="AF37" t="str">
        <f>IF('starší dorostenci'!F37="","",'starší dorostenci'!F37)</f>
        <v/>
      </c>
      <c r="AG37" t="str">
        <f>IF('starší dorostenci'!G37="","",'starší dorostenci'!G37)</f>
        <v/>
      </c>
      <c r="AH37" t="str">
        <f>IF('starší dorostenci'!H37="","",'starší dorostenci'!H37)</f>
        <v/>
      </c>
      <c r="AI37">
        <f t="shared" si="8"/>
        <v>100000</v>
      </c>
      <c r="AJ37" s="64" t="str">
        <f t="shared" ref="AJ37" si="202">IF(AB37="","",MIN(AI37:AI38)+MAX(AI37:AI38)/1000000000)</f>
        <v/>
      </c>
      <c r="AK37" s="66" t="str">
        <f t="shared" ref="AK37" si="203">IF(AB37="","",AJ37+AA37/1000000000000)</f>
        <v/>
      </c>
      <c r="AL37" s="63" t="str">
        <f t="shared" ref="AL37" si="204">IF(AB37="","",RANK(AK37,AK$3:AK$1111,1))</f>
        <v/>
      </c>
      <c r="AN37" s="63" t="e">
        <f>#REF!</f>
        <v>#REF!</v>
      </c>
      <c r="AO37" s="63" t="e">
        <f>IF(#REF!="","",#REF!)</f>
        <v>#REF!</v>
      </c>
      <c r="AP37" s="63" t="e">
        <f>IF(#REF!="","",#REF!)</f>
        <v>#REF!</v>
      </c>
      <c r="AQ37" t="e">
        <f>IF(#REF!="","",#REF!)</f>
        <v>#REF!</v>
      </c>
      <c r="AR37" t="e">
        <f>IF(#REF!="","",#REF!)</f>
        <v>#REF!</v>
      </c>
      <c r="AS37" t="e">
        <f>IF(#REF!="","",#REF!)</f>
        <v>#REF!</v>
      </c>
      <c r="AT37" t="e">
        <f>IF(#REF!="","",#REF!)</f>
        <v>#REF!</v>
      </c>
      <c r="AU37" t="e">
        <f>IF(#REF!="","",#REF!)</f>
        <v>#REF!</v>
      </c>
      <c r="AV37" t="e">
        <f t="shared" si="12"/>
        <v>#REF!</v>
      </c>
      <c r="AW37" s="64" t="e">
        <f t="shared" ref="AW37" si="205">IF(AO37="","",MIN(AV37:AV38)+MAX(AV37:AV38)/1000000000)</f>
        <v>#REF!</v>
      </c>
      <c r="AX37" s="66" t="e">
        <f t="shared" ref="AX37" si="206">IF(AO37="","",AW37+AN37/1000000000000)</f>
        <v>#REF!</v>
      </c>
      <c r="AY37" s="63" t="e">
        <f t="shared" ref="AY37" si="207">IF(AO37="","",RANK(AX37,AX$3:AX$1111,1))</f>
        <v>#REF!</v>
      </c>
    </row>
    <row r="38" spans="1:51" ht="15.75" customHeight="1" thickBot="1" x14ac:dyDescent="0.35">
      <c r="A38" s="63"/>
      <c r="B38" s="63"/>
      <c r="C38" s="63"/>
      <c r="D38" t="str">
        <f>IF('mladší dorostenci'!D38="","",'mladší dorostenci'!D38)</f>
        <v/>
      </c>
      <c r="E38" t="str">
        <f>IF('mladší dorostenci'!E38="","",'mladší dorostenci'!E38)</f>
        <v/>
      </c>
      <c r="F38" t="str">
        <f>IF('mladší dorostenci'!F38="","",'mladší dorostenci'!F38)</f>
        <v/>
      </c>
      <c r="G38" t="str">
        <f>IF('mladší dorostenci'!G38="","",'mladší dorostenci'!G38)</f>
        <v/>
      </c>
      <c r="H38" t="str">
        <f>IF('mladší dorostenci'!H38="","",'mladší dorostenci'!H38)</f>
        <v/>
      </c>
      <c r="I38">
        <f t="shared" si="0"/>
        <v>100000</v>
      </c>
      <c r="J38" s="65"/>
      <c r="K38" s="66"/>
      <c r="L38" s="63"/>
      <c r="N38" s="63"/>
      <c r="O38" s="63"/>
      <c r="P38" s="63"/>
      <c r="Q38" t="str">
        <f>IF('střední dorostenci'!D38="","",'střední dorostenci'!D38)</f>
        <v/>
      </c>
      <c r="R38" t="str">
        <f>IF('střední dorostenci'!E38="","",'střední dorostenci'!E38)</f>
        <v/>
      </c>
      <c r="S38" t="str">
        <f>IF('střední dorostenci'!F38="","",'střední dorostenci'!F38)</f>
        <v/>
      </c>
      <c r="T38" t="str">
        <f>IF('střední dorostenci'!G38="","",'střední dorostenci'!G38)</f>
        <v/>
      </c>
      <c r="U38" t="str">
        <f>IF('střední dorostenci'!H38="","",'střední dorostenci'!H38)</f>
        <v/>
      </c>
      <c r="V38">
        <f t="shared" si="4"/>
        <v>100000</v>
      </c>
      <c r="W38" s="65"/>
      <c r="X38" s="66"/>
      <c r="Y38" s="63"/>
      <c r="AA38" s="63"/>
      <c r="AB38" s="63"/>
      <c r="AC38" s="63"/>
      <c r="AD38" t="str">
        <f>IF('starší dorostenci'!D38="","",'starší dorostenci'!D38)</f>
        <v/>
      </c>
      <c r="AE38" t="str">
        <f>IF('starší dorostenci'!E38="","",'starší dorostenci'!E38)</f>
        <v/>
      </c>
      <c r="AF38" t="str">
        <f>IF('starší dorostenci'!F38="","",'starší dorostenci'!F38)</f>
        <v/>
      </c>
      <c r="AG38" t="str">
        <f>IF('starší dorostenci'!G38="","",'starší dorostenci'!G38)</f>
        <v/>
      </c>
      <c r="AH38" t="str">
        <f>IF('starší dorostenci'!H38="","",'starší dorostenci'!H38)</f>
        <v/>
      </c>
      <c r="AI38">
        <f t="shared" si="8"/>
        <v>100000</v>
      </c>
      <c r="AJ38" s="65"/>
      <c r="AK38" s="66"/>
      <c r="AL38" s="63"/>
      <c r="AN38" s="63"/>
      <c r="AO38" s="63"/>
      <c r="AP38" s="63"/>
      <c r="AQ38" t="e">
        <f>IF(#REF!="","",#REF!)</f>
        <v>#REF!</v>
      </c>
      <c r="AR38" t="e">
        <f>IF(#REF!="","",#REF!)</f>
        <v>#REF!</v>
      </c>
      <c r="AS38" t="e">
        <f>IF(#REF!="","",#REF!)</f>
        <v>#REF!</v>
      </c>
      <c r="AT38" t="e">
        <f>IF(#REF!="","",#REF!)</f>
        <v>#REF!</v>
      </c>
      <c r="AU38" t="e">
        <f>IF(#REF!="","",#REF!)</f>
        <v>#REF!</v>
      </c>
      <c r="AV38" t="e">
        <f t="shared" si="12"/>
        <v>#REF!</v>
      </c>
      <c r="AW38" s="65"/>
      <c r="AX38" s="66"/>
      <c r="AY38" s="63"/>
    </row>
    <row r="39" spans="1:51" ht="15.75" customHeight="1" x14ac:dyDescent="0.3">
      <c r="A39" s="63">
        <f>'mladší dorostenci'!A39</f>
        <v>19</v>
      </c>
      <c r="B39" s="63" t="str">
        <f>IF('mladší dorostenci'!B39="","",'mladší dorostenci'!B39)</f>
        <v/>
      </c>
      <c r="C39" s="63" t="str">
        <f>IF('mladší dorostenci'!C39="","",'mladší dorostenci'!C39)</f>
        <v/>
      </c>
      <c r="D39" t="str">
        <f>IF('mladší dorostenci'!D39="","",'mladší dorostenci'!D39)</f>
        <v/>
      </c>
      <c r="E39" t="str">
        <f>IF('mladší dorostenci'!E39="","",'mladší dorostenci'!E39)</f>
        <v/>
      </c>
      <c r="F39" t="str">
        <f>IF('mladší dorostenci'!F39="","",'mladší dorostenci'!F39)</f>
        <v/>
      </c>
      <c r="G39" t="str">
        <f>IF('mladší dorostenci'!G39="","",'mladší dorostenci'!G39)</f>
        <v/>
      </c>
      <c r="H39" t="str">
        <f>IF('mladší dorostenci'!H39="","",'mladší dorostenci'!H39)</f>
        <v/>
      </c>
      <c r="I39">
        <f t="shared" si="0"/>
        <v>100000</v>
      </c>
      <c r="J39" s="64" t="str">
        <f t="shared" ref="J39" si="208">IF(B39="","",MIN(I39:I40)+MAX(I39:I40)/1000000000)</f>
        <v/>
      </c>
      <c r="K39" s="66" t="str">
        <f t="shared" ref="K39" si="209">IF(B39="","",J39+A39/1000000000000)</f>
        <v/>
      </c>
      <c r="L39" s="63" t="str">
        <f t="shared" si="198"/>
        <v/>
      </c>
      <c r="N39" s="63">
        <f>'střední dorostenci'!A39</f>
        <v>19</v>
      </c>
      <c r="O39" s="63" t="str">
        <f>IF('střední dorostenci'!B39="","",'střední dorostenci'!B39)</f>
        <v/>
      </c>
      <c r="P39" s="63" t="str">
        <f>IF('střední dorostenci'!C39="","",'střední dorostenci'!C39)</f>
        <v/>
      </c>
      <c r="Q39" t="str">
        <f>IF('střední dorostenci'!D39="","",'střední dorostenci'!D39)</f>
        <v/>
      </c>
      <c r="R39" t="str">
        <f>IF('střední dorostenci'!E39="","",'střední dorostenci'!E39)</f>
        <v/>
      </c>
      <c r="S39" t="str">
        <f>IF('střední dorostenci'!F39="","",'střední dorostenci'!F39)</f>
        <v/>
      </c>
      <c r="T39" t="str">
        <f>IF('střední dorostenci'!G39="","",'střední dorostenci'!G39)</f>
        <v/>
      </c>
      <c r="U39" t="str">
        <f>IF('střední dorostenci'!H39="","",'střední dorostenci'!H39)</f>
        <v/>
      </c>
      <c r="V39">
        <f t="shared" si="4"/>
        <v>100000</v>
      </c>
      <c r="W39" s="64" t="str">
        <f t="shared" ref="W39" si="210">IF(O39="","",MIN(V39:V40)+MAX(V39:V40)/1000000000)</f>
        <v/>
      </c>
      <c r="X39" s="66" t="str">
        <f t="shared" ref="X39" si="211">IF(O39="","",W39+N39/1000000000000)</f>
        <v/>
      </c>
      <c r="Y39" s="63" t="str">
        <f t="shared" ref="Y39" si="212">IF(O39="","",RANK(X39,X$3:X$1111,1))</f>
        <v/>
      </c>
      <c r="AA39" s="63">
        <f>'starší dorostenci'!A39</f>
        <v>19</v>
      </c>
      <c r="AB39" s="63" t="str">
        <f>IF('starší dorostenci'!B39="","",'starší dorostenci'!B39)</f>
        <v/>
      </c>
      <c r="AC39" s="63" t="str">
        <f>IF('starší dorostenci'!C39="","",'starší dorostenci'!C39)</f>
        <v/>
      </c>
      <c r="AD39" t="str">
        <f>IF('starší dorostenci'!D39="","",'starší dorostenci'!D39)</f>
        <v/>
      </c>
      <c r="AE39" t="str">
        <f>IF('starší dorostenci'!E39="","",'starší dorostenci'!E39)</f>
        <v/>
      </c>
      <c r="AF39" t="str">
        <f>IF('starší dorostenci'!F39="","",'starší dorostenci'!F39)</f>
        <v/>
      </c>
      <c r="AG39" t="str">
        <f>IF('starší dorostenci'!G39="","",'starší dorostenci'!G39)</f>
        <v/>
      </c>
      <c r="AH39" t="str">
        <f>IF('starší dorostenci'!H39="","",'starší dorostenci'!H39)</f>
        <v/>
      </c>
      <c r="AI39">
        <f t="shared" si="8"/>
        <v>100000</v>
      </c>
      <c r="AJ39" s="64" t="str">
        <f t="shared" ref="AJ39" si="213">IF(AB39="","",MIN(AI39:AI40)+MAX(AI39:AI40)/1000000000)</f>
        <v/>
      </c>
      <c r="AK39" s="66" t="str">
        <f t="shared" ref="AK39" si="214">IF(AB39="","",AJ39+AA39/1000000000000)</f>
        <v/>
      </c>
      <c r="AL39" s="63" t="str">
        <f t="shared" ref="AL39" si="215">IF(AB39="","",RANK(AK39,AK$3:AK$1111,1))</f>
        <v/>
      </c>
      <c r="AN39" s="63" t="e">
        <f>#REF!</f>
        <v>#REF!</v>
      </c>
      <c r="AO39" s="63" t="e">
        <f>IF(#REF!="","",#REF!)</f>
        <v>#REF!</v>
      </c>
      <c r="AP39" s="63" t="e">
        <f>IF(#REF!="","",#REF!)</f>
        <v>#REF!</v>
      </c>
      <c r="AQ39" t="e">
        <f>IF(#REF!="","",#REF!)</f>
        <v>#REF!</v>
      </c>
      <c r="AR39" t="e">
        <f>IF(#REF!="","",#REF!)</f>
        <v>#REF!</v>
      </c>
      <c r="AS39" t="e">
        <f>IF(#REF!="","",#REF!)</f>
        <v>#REF!</v>
      </c>
      <c r="AT39" t="e">
        <f>IF(#REF!="","",#REF!)</f>
        <v>#REF!</v>
      </c>
      <c r="AU39" t="e">
        <f>IF(#REF!="","",#REF!)</f>
        <v>#REF!</v>
      </c>
      <c r="AV39" t="e">
        <f t="shared" si="12"/>
        <v>#REF!</v>
      </c>
      <c r="AW39" s="64" t="e">
        <f t="shared" ref="AW39" si="216">IF(AO39="","",MIN(AV39:AV40)+MAX(AV39:AV40)/1000000000)</f>
        <v>#REF!</v>
      </c>
      <c r="AX39" s="66" t="e">
        <f t="shared" ref="AX39" si="217">IF(AO39="","",AW39+AN39/1000000000000)</f>
        <v>#REF!</v>
      </c>
      <c r="AY39" s="63" t="e">
        <f t="shared" ref="AY39" si="218">IF(AO39="","",RANK(AX39,AX$3:AX$1111,1))</f>
        <v>#REF!</v>
      </c>
    </row>
    <row r="40" spans="1:51" ht="15.75" customHeight="1" thickBot="1" x14ac:dyDescent="0.35">
      <c r="A40" s="63"/>
      <c r="B40" s="63"/>
      <c r="C40" s="63"/>
      <c r="D40" t="str">
        <f>IF('mladší dorostenci'!D40="","",'mladší dorostenci'!D40)</f>
        <v/>
      </c>
      <c r="E40" t="str">
        <f>IF('mladší dorostenci'!E40="","",'mladší dorostenci'!E40)</f>
        <v/>
      </c>
      <c r="F40" t="str">
        <f>IF('mladší dorostenci'!F40="","",'mladší dorostenci'!F40)</f>
        <v/>
      </c>
      <c r="G40" t="str">
        <f>IF('mladší dorostenci'!G40="","",'mladší dorostenci'!G40)</f>
        <v/>
      </c>
      <c r="H40" t="str">
        <f>IF('mladší dorostenci'!H40="","",'mladší dorostenci'!H40)</f>
        <v/>
      </c>
      <c r="I40">
        <f t="shared" si="0"/>
        <v>100000</v>
      </c>
      <c r="J40" s="65"/>
      <c r="K40" s="66"/>
      <c r="L40" s="63"/>
      <c r="N40" s="63"/>
      <c r="O40" s="63"/>
      <c r="P40" s="63"/>
      <c r="Q40" t="str">
        <f>IF('střední dorostenci'!D40="","",'střední dorostenci'!D40)</f>
        <v/>
      </c>
      <c r="R40" t="str">
        <f>IF('střední dorostenci'!E40="","",'střední dorostenci'!E40)</f>
        <v/>
      </c>
      <c r="S40" t="str">
        <f>IF('střední dorostenci'!F40="","",'střední dorostenci'!F40)</f>
        <v/>
      </c>
      <c r="T40" t="str">
        <f>IF('střední dorostenci'!G40="","",'střední dorostenci'!G40)</f>
        <v/>
      </c>
      <c r="U40" t="str">
        <f>IF('střední dorostenci'!H40="","",'střední dorostenci'!H40)</f>
        <v/>
      </c>
      <c r="V40">
        <f t="shared" si="4"/>
        <v>100000</v>
      </c>
      <c r="W40" s="65"/>
      <c r="X40" s="66"/>
      <c r="Y40" s="63"/>
      <c r="AA40" s="63"/>
      <c r="AB40" s="63"/>
      <c r="AC40" s="63"/>
      <c r="AD40" t="str">
        <f>IF('starší dorostenci'!D40="","",'starší dorostenci'!D40)</f>
        <v/>
      </c>
      <c r="AE40" t="str">
        <f>IF('starší dorostenci'!E40="","",'starší dorostenci'!E40)</f>
        <v/>
      </c>
      <c r="AF40" t="str">
        <f>IF('starší dorostenci'!F40="","",'starší dorostenci'!F40)</f>
        <v/>
      </c>
      <c r="AG40" t="str">
        <f>IF('starší dorostenci'!G40="","",'starší dorostenci'!G40)</f>
        <v/>
      </c>
      <c r="AH40" t="str">
        <f>IF('starší dorostenci'!H40="","",'starší dorostenci'!H40)</f>
        <v/>
      </c>
      <c r="AI40">
        <f t="shared" si="8"/>
        <v>100000</v>
      </c>
      <c r="AJ40" s="65"/>
      <c r="AK40" s="66"/>
      <c r="AL40" s="63"/>
      <c r="AN40" s="63"/>
      <c r="AO40" s="63"/>
      <c r="AP40" s="63"/>
      <c r="AQ40" t="e">
        <f>IF(#REF!="","",#REF!)</f>
        <v>#REF!</v>
      </c>
      <c r="AR40" t="e">
        <f>IF(#REF!="","",#REF!)</f>
        <v>#REF!</v>
      </c>
      <c r="AS40" t="e">
        <f>IF(#REF!="","",#REF!)</f>
        <v>#REF!</v>
      </c>
      <c r="AT40" t="e">
        <f>IF(#REF!="","",#REF!)</f>
        <v>#REF!</v>
      </c>
      <c r="AU40" t="e">
        <f>IF(#REF!="","",#REF!)</f>
        <v>#REF!</v>
      </c>
      <c r="AV40" t="e">
        <f t="shared" si="12"/>
        <v>#REF!</v>
      </c>
      <c r="AW40" s="65"/>
      <c r="AX40" s="66"/>
      <c r="AY40" s="63"/>
    </row>
    <row r="41" spans="1:51" ht="15.75" customHeight="1" x14ac:dyDescent="0.3">
      <c r="A41" s="63">
        <f>'mladší dorostenci'!A41</f>
        <v>20</v>
      </c>
      <c r="B41" s="63" t="str">
        <f>IF('mladší dorostenci'!B41="","",'mladší dorostenci'!B41)</f>
        <v/>
      </c>
      <c r="C41" s="63" t="str">
        <f>IF('mladší dorostenci'!C41="","",'mladší dorostenci'!C41)</f>
        <v/>
      </c>
      <c r="D41" t="str">
        <f>IF('mladší dorostenci'!D41="","",'mladší dorostenci'!D41)</f>
        <v/>
      </c>
      <c r="E41" t="str">
        <f>IF('mladší dorostenci'!E41="","",'mladší dorostenci'!E41)</f>
        <v/>
      </c>
      <c r="F41" t="str">
        <f>IF('mladší dorostenci'!F41="","",'mladší dorostenci'!F41)</f>
        <v/>
      </c>
      <c r="G41" t="str">
        <f>IF('mladší dorostenci'!G41="","",'mladší dorostenci'!G41)</f>
        <v/>
      </c>
      <c r="H41" t="str">
        <f>IF('mladší dorostenci'!H41="","",'mladší dorostenci'!H41)</f>
        <v/>
      </c>
      <c r="I41">
        <f t="shared" si="0"/>
        <v>100000</v>
      </c>
      <c r="J41" s="64" t="str">
        <f t="shared" ref="J41" si="219">IF(B41="","",MIN(I41:I42)+MAX(I41:I42)/1000000000)</f>
        <v/>
      </c>
      <c r="K41" s="66" t="str">
        <f t="shared" ref="K41" si="220">IF(B41="","",J41+A41/1000000000000)</f>
        <v/>
      </c>
      <c r="L41" s="63" t="str">
        <f t="shared" si="198"/>
        <v/>
      </c>
      <c r="N41" s="63">
        <f>'střední dorostenci'!A41</f>
        <v>20</v>
      </c>
      <c r="O41" s="63" t="str">
        <f>IF('střední dorostenci'!B41="","",'střední dorostenci'!B41)</f>
        <v/>
      </c>
      <c r="P41" s="63" t="str">
        <f>IF('střední dorostenci'!C41="","",'střední dorostenci'!C41)</f>
        <v/>
      </c>
      <c r="Q41" t="str">
        <f>IF('střední dorostenci'!D41="","",'střední dorostenci'!D41)</f>
        <v/>
      </c>
      <c r="R41" t="str">
        <f>IF('střední dorostenci'!E41="","",'střední dorostenci'!E41)</f>
        <v/>
      </c>
      <c r="S41" t="str">
        <f>IF('střední dorostenci'!F41="","",'střední dorostenci'!F41)</f>
        <v/>
      </c>
      <c r="T41" t="str">
        <f>IF('střední dorostenci'!G41="","",'střední dorostenci'!G41)</f>
        <v/>
      </c>
      <c r="U41" t="str">
        <f>IF('střední dorostenci'!H41="","",'střední dorostenci'!H41)</f>
        <v/>
      </c>
      <c r="V41">
        <f t="shared" si="4"/>
        <v>100000</v>
      </c>
      <c r="W41" s="64" t="str">
        <f t="shared" ref="W41" si="221">IF(O41="","",MIN(V41:V42)+MAX(V41:V42)/1000000000)</f>
        <v/>
      </c>
      <c r="X41" s="66" t="str">
        <f t="shared" ref="X41" si="222">IF(O41="","",W41+N41/1000000000000)</f>
        <v/>
      </c>
      <c r="Y41" s="63" t="str">
        <f t="shared" ref="Y41" si="223">IF(O41="","",RANK(X41,X$3:X$1111,1))</f>
        <v/>
      </c>
      <c r="AA41" s="63">
        <f>'starší dorostenci'!A41</f>
        <v>20</v>
      </c>
      <c r="AB41" s="63" t="str">
        <f>IF('starší dorostenci'!B41="","",'starší dorostenci'!B41)</f>
        <v/>
      </c>
      <c r="AC41" s="63" t="str">
        <f>IF('starší dorostenci'!C41="","",'starší dorostenci'!C41)</f>
        <v/>
      </c>
      <c r="AD41" t="str">
        <f>IF('starší dorostenci'!D41="","",'starší dorostenci'!D41)</f>
        <v/>
      </c>
      <c r="AE41" t="str">
        <f>IF('starší dorostenci'!E41="","",'starší dorostenci'!E41)</f>
        <v/>
      </c>
      <c r="AF41" t="str">
        <f>IF('starší dorostenci'!F41="","",'starší dorostenci'!F41)</f>
        <v/>
      </c>
      <c r="AG41" t="str">
        <f>IF('starší dorostenci'!G41="","",'starší dorostenci'!G41)</f>
        <v/>
      </c>
      <c r="AH41" t="str">
        <f>IF('starší dorostenci'!H41="","",'starší dorostenci'!H41)</f>
        <v/>
      </c>
      <c r="AI41">
        <f t="shared" si="8"/>
        <v>100000</v>
      </c>
      <c r="AJ41" s="64" t="str">
        <f t="shared" ref="AJ41" si="224">IF(AB41="","",MIN(AI41:AI42)+MAX(AI41:AI42)/1000000000)</f>
        <v/>
      </c>
      <c r="AK41" s="66" t="str">
        <f t="shared" ref="AK41" si="225">IF(AB41="","",AJ41+AA41/1000000000000)</f>
        <v/>
      </c>
      <c r="AL41" s="63" t="str">
        <f t="shared" ref="AL41" si="226">IF(AB41="","",RANK(AK41,AK$3:AK$1111,1))</f>
        <v/>
      </c>
      <c r="AN41" s="63" t="e">
        <f>#REF!</f>
        <v>#REF!</v>
      </c>
      <c r="AO41" s="63" t="e">
        <f>IF(#REF!="","",#REF!)</f>
        <v>#REF!</v>
      </c>
      <c r="AP41" s="63" t="e">
        <f>IF(#REF!="","",#REF!)</f>
        <v>#REF!</v>
      </c>
      <c r="AQ41" t="e">
        <f>IF(#REF!="","",#REF!)</f>
        <v>#REF!</v>
      </c>
      <c r="AR41" t="e">
        <f>IF(#REF!="","",#REF!)</f>
        <v>#REF!</v>
      </c>
      <c r="AS41" t="e">
        <f>IF(#REF!="","",#REF!)</f>
        <v>#REF!</v>
      </c>
      <c r="AT41" t="e">
        <f>IF(#REF!="","",#REF!)</f>
        <v>#REF!</v>
      </c>
      <c r="AU41" t="e">
        <f>IF(#REF!="","",#REF!)</f>
        <v>#REF!</v>
      </c>
      <c r="AV41" t="e">
        <f t="shared" si="12"/>
        <v>#REF!</v>
      </c>
      <c r="AW41" s="64" t="e">
        <f t="shared" ref="AW41" si="227">IF(AO41="","",MIN(AV41:AV42)+MAX(AV41:AV42)/1000000000)</f>
        <v>#REF!</v>
      </c>
      <c r="AX41" s="66" t="e">
        <f t="shared" ref="AX41" si="228">IF(AO41="","",AW41+AN41/1000000000000)</f>
        <v>#REF!</v>
      </c>
      <c r="AY41" s="63" t="e">
        <f t="shared" ref="AY41" si="229">IF(AO41="","",RANK(AX41,AX$3:AX$1111,1))</f>
        <v>#REF!</v>
      </c>
    </row>
    <row r="42" spans="1:51" ht="15.75" customHeight="1" thickBot="1" x14ac:dyDescent="0.35">
      <c r="A42" s="63"/>
      <c r="B42" s="63"/>
      <c r="C42" s="63"/>
      <c r="D42" t="str">
        <f>IF('mladší dorostenci'!D42="","",'mladší dorostenci'!D42)</f>
        <v/>
      </c>
      <c r="E42" t="str">
        <f>IF('mladší dorostenci'!E42="","",'mladší dorostenci'!E42)</f>
        <v/>
      </c>
      <c r="F42" t="str">
        <f>IF('mladší dorostenci'!F42="","",'mladší dorostenci'!F42)</f>
        <v/>
      </c>
      <c r="G42" t="str">
        <f>IF('mladší dorostenci'!G42="","",'mladší dorostenci'!G42)</f>
        <v/>
      </c>
      <c r="H42" t="str">
        <f>IF('mladší dorostenci'!H42="","",'mladší dorostenci'!H42)</f>
        <v/>
      </c>
      <c r="I42">
        <f t="shared" si="0"/>
        <v>100000</v>
      </c>
      <c r="J42" s="65"/>
      <c r="K42" s="66"/>
      <c r="L42" s="63"/>
      <c r="N42" s="63"/>
      <c r="O42" s="63"/>
      <c r="P42" s="63"/>
      <c r="Q42" t="str">
        <f>IF('střední dorostenci'!D42="","",'střední dorostenci'!D42)</f>
        <v/>
      </c>
      <c r="R42" t="str">
        <f>IF('střední dorostenci'!E42="","",'střední dorostenci'!E42)</f>
        <v/>
      </c>
      <c r="S42" t="str">
        <f>IF('střední dorostenci'!F42="","",'střední dorostenci'!F42)</f>
        <v/>
      </c>
      <c r="T42" t="str">
        <f>IF('střední dorostenci'!G42="","",'střední dorostenci'!G42)</f>
        <v/>
      </c>
      <c r="U42" t="str">
        <f>IF('střední dorostenci'!H42="","",'střední dorostenci'!H42)</f>
        <v/>
      </c>
      <c r="V42">
        <f t="shared" si="4"/>
        <v>100000</v>
      </c>
      <c r="W42" s="65"/>
      <c r="X42" s="66"/>
      <c r="Y42" s="63"/>
      <c r="AA42" s="63"/>
      <c r="AB42" s="63"/>
      <c r="AC42" s="63"/>
      <c r="AD42" t="str">
        <f>IF('starší dorostenci'!D42="","",'starší dorostenci'!D42)</f>
        <v/>
      </c>
      <c r="AE42" t="str">
        <f>IF('starší dorostenci'!E42="","",'starší dorostenci'!E42)</f>
        <v/>
      </c>
      <c r="AF42" t="str">
        <f>IF('starší dorostenci'!F42="","",'starší dorostenci'!F42)</f>
        <v/>
      </c>
      <c r="AG42" t="str">
        <f>IF('starší dorostenci'!G42="","",'starší dorostenci'!G42)</f>
        <v/>
      </c>
      <c r="AH42" t="str">
        <f>IF('starší dorostenci'!H42="","",'starší dorostenci'!H42)</f>
        <v/>
      </c>
      <c r="AI42">
        <f t="shared" si="8"/>
        <v>100000</v>
      </c>
      <c r="AJ42" s="65"/>
      <c r="AK42" s="66"/>
      <c r="AL42" s="63"/>
      <c r="AN42" s="63"/>
      <c r="AO42" s="63"/>
      <c r="AP42" s="63"/>
      <c r="AQ42" t="e">
        <f>IF(#REF!="","",#REF!)</f>
        <v>#REF!</v>
      </c>
      <c r="AR42" t="e">
        <f>IF(#REF!="","",#REF!)</f>
        <v>#REF!</v>
      </c>
      <c r="AS42" t="e">
        <f>IF(#REF!="","",#REF!)</f>
        <v>#REF!</v>
      </c>
      <c r="AT42" t="e">
        <f>IF(#REF!="","",#REF!)</f>
        <v>#REF!</v>
      </c>
      <c r="AU42" t="e">
        <f>IF(#REF!="","",#REF!)</f>
        <v>#REF!</v>
      </c>
      <c r="AV42" t="e">
        <f t="shared" si="12"/>
        <v>#REF!</v>
      </c>
      <c r="AW42" s="65"/>
      <c r="AX42" s="66"/>
      <c r="AY42" s="63"/>
    </row>
    <row r="43" spans="1:51" ht="15.75" customHeight="1" x14ac:dyDescent="0.3">
      <c r="A43" s="63">
        <f>'mladší dorostenci'!A43</f>
        <v>21</v>
      </c>
      <c r="B43" s="63" t="str">
        <f>IF('mladší dorostenci'!B43="","",'mladší dorostenci'!B43)</f>
        <v/>
      </c>
      <c r="C43" s="63" t="str">
        <f>IF('mladší dorostenci'!C43="","",'mladší dorostenci'!C43)</f>
        <v/>
      </c>
      <c r="D43" t="str">
        <f>IF('mladší dorostenci'!D43="","",'mladší dorostenci'!D43)</f>
        <v/>
      </c>
      <c r="E43" t="str">
        <f>IF('mladší dorostenci'!E43="","",'mladší dorostenci'!E43)</f>
        <v/>
      </c>
      <c r="F43" t="str">
        <f>IF('mladší dorostenci'!F43="","",'mladší dorostenci'!F43)</f>
        <v/>
      </c>
      <c r="G43" t="str">
        <f>IF('mladší dorostenci'!G43="","",'mladší dorostenci'!G43)</f>
        <v/>
      </c>
      <c r="H43" t="str">
        <f>IF('mladší dorostenci'!H43="","",'mladší dorostenci'!H43)</f>
        <v/>
      </c>
      <c r="I43">
        <f t="shared" si="0"/>
        <v>100000</v>
      </c>
      <c r="J43" s="64" t="str">
        <f t="shared" ref="J43" si="230">IF(B43="","",MIN(I43:I44)+MAX(I43:I44)/1000000000)</f>
        <v/>
      </c>
      <c r="K43" s="66" t="str">
        <f t="shared" ref="K43" si="231">IF(B43="","",J43+A43/1000000000000)</f>
        <v/>
      </c>
      <c r="L43" s="63" t="str">
        <f t="shared" si="198"/>
        <v/>
      </c>
      <c r="N43" s="63">
        <f>'střední dorostenci'!A43</f>
        <v>21</v>
      </c>
      <c r="O43" s="63" t="str">
        <f>IF('střední dorostenci'!B43="","",'střední dorostenci'!B43)</f>
        <v/>
      </c>
      <c r="P43" s="63" t="str">
        <f>IF('střední dorostenci'!C43="","",'střední dorostenci'!C43)</f>
        <v/>
      </c>
      <c r="Q43" t="str">
        <f>IF('střední dorostenci'!D43="","",'střední dorostenci'!D43)</f>
        <v/>
      </c>
      <c r="R43" t="str">
        <f>IF('střední dorostenci'!E43="","",'střední dorostenci'!E43)</f>
        <v/>
      </c>
      <c r="S43" t="str">
        <f>IF('střední dorostenci'!F43="","",'střední dorostenci'!F43)</f>
        <v/>
      </c>
      <c r="T43" t="str">
        <f>IF('střední dorostenci'!G43="","",'střední dorostenci'!G43)</f>
        <v/>
      </c>
      <c r="U43" t="str">
        <f>IF('střední dorostenci'!H43="","",'střední dorostenci'!H43)</f>
        <v/>
      </c>
      <c r="V43">
        <f t="shared" si="4"/>
        <v>100000</v>
      </c>
      <c r="W43" s="64" t="str">
        <f t="shared" ref="W43" si="232">IF(O43="","",MIN(V43:V44)+MAX(V43:V44)/1000000000)</f>
        <v/>
      </c>
      <c r="X43" s="66" t="str">
        <f t="shared" ref="X43" si="233">IF(O43="","",W43+N43/1000000000000)</f>
        <v/>
      </c>
      <c r="Y43" s="63" t="str">
        <f t="shared" ref="Y43" si="234">IF(O43="","",RANK(X43,X$3:X$1111,1))</f>
        <v/>
      </c>
      <c r="AA43" s="63">
        <f>'starší dorostenci'!A43</f>
        <v>21</v>
      </c>
      <c r="AB43" s="63" t="str">
        <f>IF('starší dorostenci'!B43="","",'starší dorostenci'!B43)</f>
        <v/>
      </c>
      <c r="AC43" s="63" t="str">
        <f>IF('starší dorostenci'!C43="","",'starší dorostenci'!C43)</f>
        <v/>
      </c>
      <c r="AD43" t="str">
        <f>IF('starší dorostenci'!D43="","",'starší dorostenci'!D43)</f>
        <v/>
      </c>
      <c r="AE43" t="str">
        <f>IF('starší dorostenci'!E43="","",'starší dorostenci'!E43)</f>
        <v/>
      </c>
      <c r="AF43" t="str">
        <f>IF('starší dorostenci'!F43="","",'starší dorostenci'!F43)</f>
        <v/>
      </c>
      <c r="AG43" t="str">
        <f>IF('starší dorostenci'!G43="","",'starší dorostenci'!G43)</f>
        <v/>
      </c>
      <c r="AH43" t="str">
        <f>IF('starší dorostenci'!H43="","",'starší dorostenci'!H43)</f>
        <v/>
      </c>
      <c r="AI43">
        <f t="shared" si="8"/>
        <v>100000</v>
      </c>
      <c r="AJ43" s="64" t="str">
        <f t="shared" ref="AJ43" si="235">IF(AB43="","",MIN(AI43:AI44)+MAX(AI43:AI44)/1000000000)</f>
        <v/>
      </c>
      <c r="AK43" s="66" t="str">
        <f t="shared" ref="AK43" si="236">IF(AB43="","",AJ43+AA43/1000000000000)</f>
        <v/>
      </c>
      <c r="AL43" s="63" t="str">
        <f t="shared" ref="AL43" si="237">IF(AB43="","",RANK(AK43,AK$3:AK$1111,1))</f>
        <v/>
      </c>
      <c r="AN43" s="63" t="e">
        <f>#REF!</f>
        <v>#REF!</v>
      </c>
      <c r="AO43" s="63" t="e">
        <f>IF(#REF!="","",#REF!)</f>
        <v>#REF!</v>
      </c>
      <c r="AP43" s="63" t="e">
        <f>IF(#REF!="","",#REF!)</f>
        <v>#REF!</v>
      </c>
      <c r="AQ43" t="e">
        <f>IF(#REF!="","",#REF!)</f>
        <v>#REF!</v>
      </c>
      <c r="AR43" t="e">
        <f>IF(#REF!="","",#REF!)</f>
        <v>#REF!</v>
      </c>
      <c r="AS43" t="e">
        <f>IF(#REF!="","",#REF!)</f>
        <v>#REF!</v>
      </c>
      <c r="AT43" t="e">
        <f>IF(#REF!="","",#REF!)</f>
        <v>#REF!</v>
      </c>
      <c r="AU43" t="e">
        <f>IF(#REF!="","",#REF!)</f>
        <v>#REF!</v>
      </c>
      <c r="AV43" t="e">
        <f t="shared" si="12"/>
        <v>#REF!</v>
      </c>
      <c r="AW43" s="64" t="e">
        <f t="shared" ref="AW43" si="238">IF(AO43="","",MIN(AV43:AV44)+MAX(AV43:AV44)/1000000000)</f>
        <v>#REF!</v>
      </c>
      <c r="AX43" s="66" t="e">
        <f t="shared" ref="AX43" si="239">IF(AO43="","",AW43+AN43/1000000000000)</f>
        <v>#REF!</v>
      </c>
      <c r="AY43" s="63" t="e">
        <f t="shared" ref="AY43" si="240">IF(AO43="","",RANK(AX43,AX$3:AX$1111,1))</f>
        <v>#REF!</v>
      </c>
    </row>
    <row r="44" spans="1:51" ht="15.75" customHeight="1" thickBot="1" x14ac:dyDescent="0.35">
      <c r="A44" s="63"/>
      <c r="B44" s="63"/>
      <c r="C44" s="63"/>
      <c r="D44" t="str">
        <f>IF('mladší dorostenci'!D44="","",'mladší dorostenci'!D44)</f>
        <v/>
      </c>
      <c r="E44" t="str">
        <f>IF('mladší dorostenci'!E44="","",'mladší dorostenci'!E44)</f>
        <v/>
      </c>
      <c r="F44" t="str">
        <f>IF('mladší dorostenci'!F44="","",'mladší dorostenci'!F44)</f>
        <v/>
      </c>
      <c r="G44" t="str">
        <f>IF('mladší dorostenci'!G44="","",'mladší dorostenci'!G44)</f>
        <v/>
      </c>
      <c r="H44" t="str">
        <f>IF('mladší dorostenci'!H44="","",'mladší dorostenci'!H44)</f>
        <v/>
      </c>
      <c r="I44">
        <f t="shared" si="0"/>
        <v>100000</v>
      </c>
      <c r="J44" s="65"/>
      <c r="K44" s="66"/>
      <c r="L44" s="63"/>
      <c r="N44" s="63"/>
      <c r="O44" s="63"/>
      <c r="P44" s="63"/>
      <c r="Q44" t="str">
        <f>IF('střední dorostenci'!D44="","",'střední dorostenci'!D44)</f>
        <v/>
      </c>
      <c r="R44" t="str">
        <f>IF('střední dorostenci'!E44="","",'střední dorostenci'!E44)</f>
        <v/>
      </c>
      <c r="S44" t="str">
        <f>IF('střední dorostenci'!F44="","",'střední dorostenci'!F44)</f>
        <v/>
      </c>
      <c r="T44" t="str">
        <f>IF('střední dorostenci'!G44="","",'střední dorostenci'!G44)</f>
        <v/>
      </c>
      <c r="U44" t="str">
        <f>IF('střední dorostenci'!H44="","",'střední dorostenci'!H44)</f>
        <v/>
      </c>
      <c r="V44">
        <f t="shared" si="4"/>
        <v>100000</v>
      </c>
      <c r="W44" s="65"/>
      <c r="X44" s="66"/>
      <c r="Y44" s="63"/>
      <c r="AA44" s="63"/>
      <c r="AB44" s="63"/>
      <c r="AC44" s="63"/>
      <c r="AD44" t="str">
        <f>IF('starší dorostenci'!D44="","",'starší dorostenci'!D44)</f>
        <v/>
      </c>
      <c r="AE44" t="str">
        <f>IF('starší dorostenci'!E44="","",'starší dorostenci'!E44)</f>
        <v/>
      </c>
      <c r="AF44" t="str">
        <f>IF('starší dorostenci'!F44="","",'starší dorostenci'!F44)</f>
        <v/>
      </c>
      <c r="AG44" t="str">
        <f>IF('starší dorostenci'!G44="","",'starší dorostenci'!G44)</f>
        <v/>
      </c>
      <c r="AH44" t="str">
        <f>IF('starší dorostenci'!H44="","",'starší dorostenci'!H44)</f>
        <v/>
      </c>
      <c r="AI44">
        <f t="shared" si="8"/>
        <v>100000</v>
      </c>
      <c r="AJ44" s="65"/>
      <c r="AK44" s="66"/>
      <c r="AL44" s="63"/>
      <c r="AN44" s="63"/>
      <c r="AO44" s="63"/>
      <c r="AP44" s="63"/>
      <c r="AQ44" t="e">
        <f>IF(#REF!="","",#REF!)</f>
        <v>#REF!</v>
      </c>
      <c r="AR44" t="e">
        <f>IF(#REF!="","",#REF!)</f>
        <v>#REF!</v>
      </c>
      <c r="AS44" t="e">
        <f>IF(#REF!="","",#REF!)</f>
        <v>#REF!</v>
      </c>
      <c r="AT44" t="e">
        <f>IF(#REF!="","",#REF!)</f>
        <v>#REF!</v>
      </c>
      <c r="AU44" t="e">
        <f>IF(#REF!="","",#REF!)</f>
        <v>#REF!</v>
      </c>
      <c r="AV44" t="e">
        <f t="shared" si="12"/>
        <v>#REF!</v>
      </c>
      <c r="AW44" s="65"/>
      <c r="AX44" s="66"/>
      <c r="AY44" s="63"/>
    </row>
    <row r="45" spans="1:51" ht="15.75" customHeight="1" x14ac:dyDescent="0.3">
      <c r="A45" s="63">
        <f>'mladší dorostenci'!A45</f>
        <v>22</v>
      </c>
      <c r="B45" s="63" t="str">
        <f>IF('mladší dorostenci'!B45="","",'mladší dorostenci'!B45)</f>
        <v/>
      </c>
      <c r="C45" s="63" t="str">
        <f>IF('mladší dorostenci'!C45="","",'mladší dorostenci'!C45)</f>
        <v/>
      </c>
      <c r="D45" t="str">
        <f>IF('mladší dorostenci'!D45="","",'mladší dorostenci'!D45)</f>
        <v/>
      </c>
      <c r="E45" t="str">
        <f>IF('mladší dorostenci'!E45="","",'mladší dorostenci'!E45)</f>
        <v/>
      </c>
      <c r="F45" t="str">
        <f>IF('mladší dorostenci'!F45="","",'mladší dorostenci'!F45)</f>
        <v/>
      </c>
      <c r="G45" t="str">
        <f>IF('mladší dorostenci'!G45="","",'mladší dorostenci'!G45)</f>
        <v/>
      </c>
      <c r="H45" t="str">
        <f>IF('mladší dorostenci'!H45="","",'mladší dorostenci'!H45)</f>
        <v/>
      </c>
      <c r="I45">
        <f t="shared" si="0"/>
        <v>100000</v>
      </c>
      <c r="J45" s="64" t="str">
        <f t="shared" ref="J45" si="241">IF(B45="","",MIN(I45:I46)+MAX(I45:I46)/1000000000)</f>
        <v/>
      </c>
      <c r="K45" s="66" t="str">
        <f t="shared" ref="K45" si="242">IF(B45="","",J45+A45/1000000000000)</f>
        <v/>
      </c>
      <c r="L45" s="63" t="str">
        <f t="shared" si="198"/>
        <v/>
      </c>
      <c r="N45" s="63">
        <f>'střední dorostenci'!A45</f>
        <v>22</v>
      </c>
      <c r="O45" s="63" t="str">
        <f>IF('střední dorostenci'!B45="","",'střední dorostenci'!B45)</f>
        <v/>
      </c>
      <c r="P45" s="63" t="str">
        <f>IF('střední dorostenci'!C45="","",'střední dorostenci'!C45)</f>
        <v/>
      </c>
      <c r="Q45" t="str">
        <f>IF('střední dorostenci'!D45="","",'střední dorostenci'!D45)</f>
        <v/>
      </c>
      <c r="R45" t="str">
        <f>IF('střední dorostenci'!E45="","",'střední dorostenci'!E45)</f>
        <v/>
      </c>
      <c r="S45" t="str">
        <f>IF('střední dorostenci'!F45="","",'střední dorostenci'!F45)</f>
        <v/>
      </c>
      <c r="T45" t="str">
        <f>IF('střední dorostenci'!G45="","",'střední dorostenci'!G45)</f>
        <v/>
      </c>
      <c r="U45" t="str">
        <f>IF('střední dorostenci'!H45="","",'střední dorostenci'!H45)</f>
        <v/>
      </c>
      <c r="V45">
        <f t="shared" si="4"/>
        <v>100000</v>
      </c>
      <c r="W45" s="64" t="str">
        <f t="shared" ref="W45" si="243">IF(O45="","",MIN(V45:V46)+MAX(V45:V46)/1000000000)</f>
        <v/>
      </c>
      <c r="X45" s="66" t="str">
        <f t="shared" ref="X45" si="244">IF(O45="","",W45+N45/1000000000000)</f>
        <v/>
      </c>
      <c r="Y45" s="63" t="str">
        <f t="shared" ref="Y45" si="245">IF(O45="","",RANK(X45,X$3:X$1111,1))</f>
        <v/>
      </c>
      <c r="AA45" s="63">
        <f>'starší dorostenci'!A45</f>
        <v>22</v>
      </c>
      <c r="AB45" s="63" t="str">
        <f>IF('starší dorostenci'!B45="","",'starší dorostenci'!B45)</f>
        <v/>
      </c>
      <c r="AC45" s="63" t="str">
        <f>IF('starší dorostenci'!C45="","",'starší dorostenci'!C45)</f>
        <v/>
      </c>
      <c r="AD45" t="str">
        <f>IF('starší dorostenci'!D45="","",'starší dorostenci'!D45)</f>
        <v/>
      </c>
      <c r="AE45" t="str">
        <f>IF('starší dorostenci'!E45="","",'starší dorostenci'!E45)</f>
        <v/>
      </c>
      <c r="AF45" t="str">
        <f>IF('starší dorostenci'!F45="","",'starší dorostenci'!F45)</f>
        <v/>
      </c>
      <c r="AG45" t="str">
        <f>IF('starší dorostenci'!G45="","",'starší dorostenci'!G45)</f>
        <v/>
      </c>
      <c r="AH45" t="str">
        <f>IF('starší dorostenci'!H45="","",'starší dorostenci'!H45)</f>
        <v/>
      </c>
      <c r="AI45">
        <f t="shared" si="8"/>
        <v>100000</v>
      </c>
      <c r="AJ45" s="64" t="str">
        <f t="shared" ref="AJ45" si="246">IF(AB45="","",MIN(AI45:AI46)+MAX(AI45:AI46)/1000000000)</f>
        <v/>
      </c>
      <c r="AK45" s="66" t="str">
        <f t="shared" ref="AK45" si="247">IF(AB45="","",AJ45+AA45/1000000000000)</f>
        <v/>
      </c>
      <c r="AL45" s="63" t="str">
        <f t="shared" ref="AL45" si="248">IF(AB45="","",RANK(AK45,AK$3:AK$1111,1))</f>
        <v/>
      </c>
      <c r="AN45" s="63" t="e">
        <f>#REF!</f>
        <v>#REF!</v>
      </c>
      <c r="AO45" s="63" t="e">
        <f>IF(#REF!="","",#REF!)</f>
        <v>#REF!</v>
      </c>
      <c r="AP45" s="63" t="e">
        <f>IF(#REF!="","",#REF!)</f>
        <v>#REF!</v>
      </c>
      <c r="AQ45" t="e">
        <f>IF(#REF!="","",#REF!)</f>
        <v>#REF!</v>
      </c>
      <c r="AR45" t="e">
        <f>IF(#REF!="","",#REF!)</f>
        <v>#REF!</v>
      </c>
      <c r="AS45" t="e">
        <f>IF(#REF!="","",#REF!)</f>
        <v>#REF!</v>
      </c>
      <c r="AT45" t="e">
        <f>IF(#REF!="","",#REF!)</f>
        <v>#REF!</v>
      </c>
      <c r="AU45" t="e">
        <f>IF(#REF!="","",#REF!)</f>
        <v>#REF!</v>
      </c>
      <c r="AV45" t="e">
        <f t="shared" si="12"/>
        <v>#REF!</v>
      </c>
      <c r="AW45" s="64" t="e">
        <f t="shared" ref="AW45" si="249">IF(AO45="","",MIN(AV45:AV46)+MAX(AV45:AV46)/1000000000)</f>
        <v>#REF!</v>
      </c>
      <c r="AX45" s="66" t="e">
        <f t="shared" ref="AX45" si="250">IF(AO45="","",AW45+AN45/1000000000000)</f>
        <v>#REF!</v>
      </c>
      <c r="AY45" s="63" t="e">
        <f t="shared" ref="AY45" si="251">IF(AO45="","",RANK(AX45,AX$3:AX$1111,1))</f>
        <v>#REF!</v>
      </c>
    </row>
    <row r="46" spans="1:51" ht="15.75" customHeight="1" thickBot="1" x14ac:dyDescent="0.35">
      <c r="A46" s="63"/>
      <c r="B46" s="63"/>
      <c r="C46" s="63"/>
      <c r="D46" t="str">
        <f>IF('mladší dorostenci'!D46="","",'mladší dorostenci'!D46)</f>
        <v/>
      </c>
      <c r="E46" t="str">
        <f>IF('mladší dorostenci'!E46="","",'mladší dorostenci'!E46)</f>
        <v/>
      </c>
      <c r="F46" t="str">
        <f>IF('mladší dorostenci'!F46="","",'mladší dorostenci'!F46)</f>
        <v/>
      </c>
      <c r="G46" t="str">
        <f>IF('mladší dorostenci'!G46="","",'mladší dorostenci'!G46)</f>
        <v/>
      </c>
      <c r="H46" t="str">
        <f>IF('mladší dorostenci'!H46="","",'mladší dorostenci'!H46)</f>
        <v/>
      </c>
      <c r="I46">
        <f t="shared" si="0"/>
        <v>100000</v>
      </c>
      <c r="J46" s="65"/>
      <c r="K46" s="66"/>
      <c r="L46" s="63"/>
      <c r="N46" s="63"/>
      <c r="O46" s="63"/>
      <c r="P46" s="63"/>
      <c r="Q46" t="str">
        <f>IF('střední dorostenci'!D46="","",'střední dorostenci'!D46)</f>
        <v/>
      </c>
      <c r="R46" t="str">
        <f>IF('střední dorostenci'!E46="","",'střední dorostenci'!E46)</f>
        <v/>
      </c>
      <c r="S46" t="str">
        <f>IF('střední dorostenci'!F46="","",'střední dorostenci'!F46)</f>
        <v/>
      </c>
      <c r="T46" t="str">
        <f>IF('střední dorostenci'!G46="","",'střední dorostenci'!G46)</f>
        <v/>
      </c>
      <c r="U46" t="str">
        <f>IF('střední dorostenci'!H46="","",'střední dorostenci'!H46)</f>
        <v/>
      </c>
      <c r="V46">
        <f t="shared" si="4"/>
        <v>100000</v>
      </c>
      <c r="W46" s="65"/>
      <c r="X46" s="66"/>
      <c r="Y46" s="63"/>
      <c r="AA46" s="63"/>
      <c r="AB46" s="63"/>
      <c r="AC46" s="63"/>
      <c r="AD46" t="str">
        <f>IF('starší dorostenci'!D46="","",'starší dorostenci'!D46)</f>
        <v/>
      </c>
      <c r="AE46" t="str">
        <f>IF('starší dorostenci'!E46="","",'starší dorostenci'!E46)</f>
        <v/>
      </c>
      <c r="AF46" t="str">
        <f>IF('starší dorostenci'!F46="","",'starší dorostenci'!F46)</f>
        <v/>
      </c>
      <c r="AG46" t="str">
        <f>IF('starší dorostenci'!G46="","",'starší dorostenci'!G46)</f>
        <v/>
      </c>
      <c r="AH46" t="str">
        <f>IF('starší dorostenci'!H46="","",'starší dorostenci'!H46)</f>
        <v/>
      </c>
      <c r="AI46">
        <f t="shared" si="8"/>
        <v>100000</v>
      </c>
      <c r="AJ46" s="65"/>
      <c r="AK46" s="66"/>
      <c r="AL46" s="63"/>
      <c r="AN46" s="63"/>
      <c r="AO46" s="63"/>
      <c r="AP46" s="63"/>
      <c r="AQ46" t="e">
        <f>IF(#REF!="","",#REF!)</f>
        <v>#REF!</v>
      </c>
      <c r="AR46" t="e">
        <f>IF(#REF!="","",#REF!)</f>
        <v>#REF!</v>
      </c>
      <c r="AS46" t="e">
        <f>IF(#REF!="","",#REF!)</f>
        <v>#REF!</v>
      </c>
      <c r="AT46" t="e">
        <f>IF(#REF!="","",#REF!)</f>
        <v>#REF!</v>
      </c>
      <c r="AU46" t="e">
        <f>IF(#REF!="","",#REF!)</f>
        <v>#REF!</v>
      </c>
      <c r="AV46" t="e">
        <f t="shared" si="12"/>
        <v>#REF!</v>
      </c>
      <c r="AW46" s="65"/>
      <c r="AX46" s="66"/>
      <c r="AY46" s="63"/>
    </row>
    <row r="47" spans="1:51" ht="15.75" customHeight="1" x14ac:dyDescent="0.3">
      <c r="A47" s="63">
        <f>'mladší dorostenci'!A47</f>
        <v>23</v>
      </c>
      <c r="B47" s="63" t="str">
        <f>IF('mladší dorostenci'!B47="","",'mladší dorostenci'!B47)</f>
        <v/>
      </c>
      <c r="C47" s="63" t="str">
        <f>IF('mladší dorostenci'!C47="","",'mladší dorostenci'!C47)</f>
        <v/>
      </c>
      <c r="D47" t="str">
        <f>IF('mladší dorostenci'!D47="","",'mladší dorostenci'!D47)</f>
        <v/>
      </c>
      <c r="E47" t="str">
        <f>IF('mladší dorostenci'!E47="","",'mladší dorostenci'!E47)</f>
        <v/>
      </c>
      <c r="F47" t="str">
        <f>IF('mladší dorostenci'!F47="","",'mladší dorostenci'!F47)</f>
        <v/>
      </c>
      <c r="G47" t="str">
        <f>IF('mladší dorostenci'!G47="","",'mladší dorostenci'!G47)</f>
        <v/>
      </c>
      <c r="H47" t="str">
        <f>IF('mladší dorostenci'!H47="","",'mladší dorostenci'!H47)</f>
        <v/>
      </c>
      <c r="I47">
        <f t="shared" si="0"/>
        <v>100000</v>
      </c>
      <c r="J47" s="64" t="str">
        <f t="shared" ref="J47" si="252">IF(B47="","",MIN(I47:I48)+MAX(I47:I48)/1000000000)</f>
        <v/>
      </c>
      <c r="K47" s="66" t="str">
        <f t="shared" ref="K47" si="253">IF(B47="","",J47+A47/1000000000000)</f>
        <v/>
      </c>
      <c r="L47" s="63" t="str">
        <f t="shared" si="198"/>
        <v/>
      </c>
      <c r="N47" s="63">
        <f>'střední dorostenci'!A47</f>
        <v>23</v>
      </c>
      <c r="O47" s="63" t="str">
        <f>IF('střední dorostenci'!B47="","",'střední dorostenci'!B47)</f>
        <v/>
      </c>
      <c r="P47" s="63" t="str">
        <f>IF('střední dorostenci'!C47="","",'střední dorostenci'!C47)</f>
        <v/>
      </c>
      <c r="Q47" t="str">
        <f>IF('střední dorostenci'!D47="","",'střední dorostenci'!D47)</f>
        <v/>
      </c>
      <c r="R47" t="str">
        <f>IF('střední dorostenci'!E47="","",'střední dorostenci'!E47)</f>
        <v/>
      </c>
      <c r="S47" t="str">
        <f>IF('střední dorostenci'!F47="","",'střední dorostenci'!F47)</f>
        <v/>
      </c>
      <c r="T47" t="str">
        <f>IF('střední dorostenci'!G47="","",'střední dorostenci'!G47)</f>
        <v/>
      </c>
      <c r="U47" t="str">
        <f>IF('střední dorostenci'!H47="","",'střední dorostenci'!H47)</f>
        <v/>
      </c>
      <c r="V47">
        <f t="shared" si="4"/>
        <v>100000</v>
      </c>
      <c r="W47" s="64" t="str">
        <f t="shared" ref="W47" si="254">IF(O47="","",MIN(V47:V48)+MAX(V47:V48)/1000000000)</f>
        <v/>
      </c>
      <c r="X47" s="66" t="str">
        <f t="shared" ref="X47" si="255">IF(O47="","",W47+N47/1000000000000)</f>
        <v/>
      </c>
      <c r="Y47" s="63" t="str">
        <f t="shared" ref="Y47" si="256">IF(O47="","",RANK(X47,X$3:X$1111,1))</f>
        <v/>
      </c>
      <c r="AA47" s="63">
        <f>'starší dorostenci'!A47</f>
        <v>23</v>
      </c>
      <c r="AB47" s="63" t="str">
        <f>IF('starší dorostenci'!B47="","",'starší dorostenci'!B47)</f>
        <v/>
      </c>
      <c r="AC47" s="63" t="str">
        <f>IF('starší dorostenci'!C47="","",'starší dorostenci'!C47)</f>
        <v/>
      </c>
      <c r="AD47" t="str">
        <f>IF('starší dorostenci'!D47="","",'starší dorostenci'!D47)</f>
        <v/>
      </c>
      <c r="AE47" t="str">
        <f>IF('starší dorostenci'!E47="","",'starší dorostenci'!E47)</f>
        <v/>
      </c>
      <c r="AF47" t="str">
        <f>IF('starší dorostenci'!F47="","",'starší dorostenci'!F47)</f>
        <v/>
      </c>
      <c r="AG47" t="str">
        <f>IF('starší dorostenci'!G47="","",'starší dorostenci'!G47)</f>
        <v/>
      </c>
      <c r="AH47" t="str">
        <f>IF('starší dorostenci'!H47="","",'starší dorostenci'!H47)</f>
        <v/>
      </c>
      <c r="AI47">
        <f t="shared" si="8"/>
        <v>100000</v>
      </c>
      <c r="AJ47" s="64" t="str">
        <f t="shared" ref="AJ47" si="257">IF(AB47="","",MIN(AI47:AI48)+MAX(AI47:AI48)/1000000000)</f>
        <v/>
      </c>
      <c r="AK47" s="66" t="str">
        <f t="shared" ref="AK47" si="258">IF(AB47="","",AJ47+AA47/1000000000000)</f>
        <v/>
      </c>
      <c r="AL47" s="63" t="str">
        <f t="shared" ref="AL47" si="259">IF(AB47="","",RANK(AK47,AK$3:AK$1111,1))</f>
        <v/>
      </c>
      <c r="AN47" s="63" t="e">
        <f>#REF!</f>
        <v>#REF!</v>
      </c>
      <c r="AO47" s="63" t="e">
        <f>IF(#REF!="","",#REF!)</f>
        <v>#REF!</v>
      </c>
      <c r="AP47" s="63" t="e">
        <f>IF(#REF!="","",#REF!)</f>
        <v>#REF!</v>
      </c>
      <c r="AQ47" t="e">
        <f>IF(#REF!="","",#REF!)</f>
        <v>#REF!</v>
      </c>
      <c r="AR47" t="e">
        <f>IF(#REF!="","",#REF!)</f>
        <v>#REF!</v>
      </c>
      <c r="AS47" t="e">
        <f>IF(#REF!="","",#REF!)</f>
        <v>#REF!</v>
      </c>
      <c r="AT47" t="e">
        <f>IF(#REF!="","",#REF!)</f>
        <v>#REF!</v>
      </c>
      <c r="AU47" t="e">
        <f>IF(#REF!="","",#REF!)</f>
        <v>#REF!</v>
      </c>
      <c r="AV47" t="e">
        <f t="shared" si="12"/>
        <v>#REF!</v>
      </c>
      <c r="AW47" s="64" t="e">
        <f t="shared" ref="AW47" si="260">IF(AO47="","",MIN(AV47:AV48)+MAX(AV47:AV48)/1000000000)</f>
        <v>#REF!</v>
      </c>
      <c r="AX47" s="66" t="e">
        <f t="shared" ref="AX47" si="261">IF(AO47="","",AW47+AN47/1000000000000)</f>
        <v>#REF!</v>
      </c>
      <c r="AY47" s="63" t="e">
        <f t="shared" ref="AY47" si="262">IF(AO47="","",RANK(AX47,AX$3:AX$1111,1))</f>
        <v>#REF!</v>
      </c>
    </row>
    <row r="48" spans="1:51" ht="15.75" customHeight="1" thickBot="1" x14ac:dyDescent="0.35">
      <c r="A48" s="63"/>
      <c r="B48" s="63"/>
      <c r="C48" s="63"/>
      <c r="D48" t="str">
        <f>IF('mladší dorostenci'!D48="","",'mladší dorostenci'!D48)</f>
        <v/>
      </c>
      <c r="E48" t="str">
        <f>IF('mladší dorostenci'!E48="","",'mladší dorostenci'!E48)</f>
        <v/>
      </c>
      <c r="F48" t="str">
        <f>IF('mladší dorostenci'!F48="","",'mladší dorostenci'!F48)</f>
        <v/>
      </c>
      <c r="G48" t="str">
        <f>IF('mladší dorostenci'!G48="","",'mladší dorostenci'!G48)</f>
        <v/>
      </c>
      <c r="H48" t="str">
        <f>IF('mladší dorostenci'!H48="","",'mladší dorostenci'!H48)</f>
        <v/>
      </c>
      <c r="I48">
        <f t="shared" si="0"/>
        <v>100000</v>
      </c>
      <c r="J48" s="65"/>
      <c r="K48" s="66"/>
      <c r="L48" s="63"/>
      <c r="N48" s="63"/>
      <c r="O48" s="63"/>
      <c r="P48" s="63"/>
      <c r="Q48" t="str">
        <f>IF('střední dorostenci'!D48="","",'střední dorostenci'!D48)</f>
        <v/>
      </c>
      <c r="R48" t="str">
        <f>IF('střední dorostenci'!E48="","",'střední dorostenci'!E48)</f>
        <v/>
      </c>
      <c r="S48" t="str">
        <f>IF('střední dorostenci'!F48="","",'střední dorostenci'!F48)</f>
        <v/>
      </c>
      <c r="T48" t="str">
        <f>IF('střední dorostenci'!G48="","",'střední dorostenci'!G48)</f>
        <v/>
      </c>
      <c r="U48" t="str">
        <f>IF('střední dorostenci'!H48="","",'střední dorostenci'!H48)</f>
        <v/>
      </c>
      <c r="V48">
        <f t="shared" si="4"/>
        <v>100000</v>
      </c>
      <c r="W48" s="65"/>
      <c r="X48" s="66"/>
      <c r="Y48" s="63"/>
      <c r="AA48" s="63"/>
      <c r="AB48" s="63"/>
      <c r="AC48" s="63"/>
      <c r="AD48" t="str">
        <f>IF('starší dorostenci'!D48="","",'starší dorostenci'!D48)</f>
        <v/>
      </c>
      <c r="AE48" t="str">
        <f>IF('starší dorostenci'!E48="","",'starší dorostenci'!E48)</f>
        <v/>
      </c>
      <c r="AF48" t="str">
        <f>IF('starší dorostenci'!F48="","",'starší dorostenci'!F48)</f>
        <v/>
      </c>
      <c r="AG48" t="str">
        <f>IF('starší dorostenci'!G48="","",'starší dorostenci'!G48)</f>
        <v/>
      </c>
      <c r="AH48" t="str">
        <f>IF('starší dorostenci'!H48="","",'starší dorostenci'!H48)</f>
        <v/>
      </c>
      <c r="AI48">
        <f t="shared" si="8"/>
        <v>100000</v>
      </c>
      <c r="AJ48" s="65"/>
      <c r="AK48" s="66"/>
      <c r="AL48" s="63"/>
      <c r="AN48" s="63"/>
      <c r="AO48" s="63"/>
      <c r="AP48" s="63"/>
      <c r="AQ48" t="e">
        <f>IF(#REF!="","",#REF!)</f>
        <v>#REF!</v>
      </c>
      <c r="AR48" t="e">
        <f>IF(#REF!="","",#REF!)</f>
        <v>#REF!</v>
      </c>
      <c r="AS48" t="e">
        <f>IF(#REF!="","",#REF!)</f>
        <v>#REF!</v>
      </c>
      <c r="AT48" t="e">
        <f>IF(#REF!="","",#REF!)</f>
        <v>#REF!</v>
      </c>
      <c r="AU48" t="e">
        <f>IF(#REF!="","",#REF!)</f>
        <v>#REF!</v>
      </c>
      <c r="AV48" t="e">
        <f t="shared" si="12"/>
        <v>#REF!</v>
      </c>
      <c r="AW48" s="65"/>
      <c r="AX48" s="66"/>
      <c r="AY48" s="63"/>
    </row>
    <row r="49" spans="1:51" ht="15.75" customHeight="1" x14ac:dyDescent="0.3">
      <c r="A49" s="63">
        <f>'mladší dorostenci'!A49</f>
        <v>24</v>
      </c>
      <c r="B49" s="63" t="str">
        <f>IF('mladší dorostenci'!B49="","",'mladší dorostenci'!B49)</f>
        <v/>
      </c>
      <c r="C49" s="63" t="str">
        <f>IF('mladší dorostenci'!C49="","",'mladší dorostenci'!C49)</f>
        <v/>
      </c>
      <c r="D49" t="str">
        <f>IF('mladší dorostenci'!D49="","",'mladší dorostenci'!D49)</f>
        <v/>
      </c>
      <c r="E49" t="str">
        <f>IF('mladší dorostenci'!E49="","",'mladší dorostenci'!E49)</f>
        <v/>
      </c>
      <c r="F49" t="str">
        <f>IF('mladší dorostenci'!F49="","",'mladší dorostenci'!F49)</f>
        <v/>
      </c>
      <c r="G49" t="str">
        <f>IF('mladší dorostenci'!G49="","",'mladší dorostenci'!G49)</f>
        <v/>
      </c>
      <c r="H49" t="str">
        <f>IF('mladší dorostenci'!H49="","",'mladší dorostenci'!H49)</f>
        <v/>
      </c>
      <c r="I49">
        <f t="shared" si="0"/>
        <v>100000</v>
      </c>
      <c r="J49" s="64" t="str">
        <f t="shared" ref="J49" si="263">IF(B49="","",MIN(I49:I50)+MAX(I49:I50)/1000000000)</f>
        <v/>
      </c>
      <c r="K49" s="66" t="str">
        <f t="shared" ref="K49" si="264">IF(B49="","",J49+A49/1000000000000)</f>
        <v/>
      </c>
      <c r="L49" s="63" t="str">
        <f t="shared" si="198"/>
        <v/>
      </c>
      <c r="N49" s="63">
        <f>'střední dorostenci'!A49</f>
        <v>24</v>
      </c>
      <c r="O49" s="63" t="str">
        <f>IF('střední dorostenci'!B49="","",'střední dorostenci'!B49)</f>
        <v/>
      </c>
      <c r="P49" s="63" t="str">
        <f>IF('střední dorostenci'!C49="","",'střední dorostenci'!C49)</f>
        <v/>
      </c>
      <c r="Q49" t="str">
        <f>IF('střední dorostenci'!D49="","",'střední dorostenci'!D49)</f>
        <v/>
      </c>
      <c r="R49" t="str">
        <f>IF('střední dorostenci'!E49="","",'střední dorostenci'!E49)</f>
        <v/>
      </c>
      <c r="S49" t="str">
        <f>IF('střední dorostenci'!F49="","",'střední dorostenci'!F49)</f>
        <v/>
      </c>
      <c r="T49" t="str">
        <f>IF('střední dorostenci'!G49="","",'střední dorostenci'!G49)</f>
        <v/>
      </c>
      <c r="U49" t="str">
        <f>IF('střední dorostenci'!H49="","",'střední dorostenci'!H49)</f>
        <v/>
      </c>
      <c r="V49">
        <f t="shared" si="4"/>
        <v>100000</v>
      </c>
      <c r="W49" s="64" t="str">
        <f t="shared" ref="W49" si="265">IF(O49="","",MIN(V49:V50)+MAX(V49:V50)/1000000000)</f>
        <v/>
      </c>
      <c r="X49" s="66" t="str">
        <f t="shared" ref="X49" si="266">IF(O49="","",W49+N49/1000000000000)</f>
        <v/>
      </c>
      <c r="Y49" s="63" t="str">
        <f t="shared" ref="Y49" si="267">IF(O49="","",RANK(X49,X$3:X$1111,1))</f>
        <v/>
      </c>
      <c r="AA49" s="63">
        <f>'starší dorostenci'!A49</f>
        <v>24</v>
      </c>
      <c r="AB49" s="63" t="str">
        <f>IF('starší dorostenci'!B49="","",'starší dorostenci'!B49)</f>
        <v/>
      </c>
      <c r="AC49" s="63" t="str">
        <f>IF('starší dorostenci'!C49="","",'starší dorostenci'!C49)</f>
        <v/>
      </c>
      <c r="AD49" t="str">
        <f>IF('starší dorostenci'!D49="","",'starší dorostenci'!D49)</f>
        <v/>
      </c>
      <c r="AE49" t="str">
        <f>IF('starší dorostenci'!E49="","",'starší dorostenci'!E49)</f>
        <v/>
      </c>
      <c r="AF49" t="str">
        <f>IF('starší dorostenci'!F49="","",'starší dorostenci'!F49)</f>
        <v/>
      </c>
      <c r="AG49" t="str">
        <f>IF('starší dorostenci'!G49="","",'starší dorostenci'!G49)</f>
        <v/>
      </c>
      <c r="AH49" t="str">
        <f>IF('starší dorostenci'!H49="","",'starší dorostenci'!H49)</f>
        <v/>
      </c>
      <c r="AI49">
        <f t="shared" si="8"/>
        <v>100000</v>
      </c>
      <c r="AJ49" s="64" t="str">
        <f t="shared" ref="AJ49" si="268">IF(AB49="","",MIN(AI49:AI50)+MAX(AI49:AI50)/1000000000)</f>
        <v/>
      </c>
      <c r="AK49" s="66" t="str">
        <f t="shared" ref="AK49" si="269">IF(AB49="","",AJ49+AA49/1000000000000)</f>
        <v/>
      </c>
      <c r="AL49" s="63" t="str">
        <f t="shared" ref="AL49" si="270">IF(AB49="","",RANK(AK49,AK$3:AK$1111,1))</f>
        <v/>
      </c>
      <c r="AN49" s="63" t="e">
        <f>#REF!</f>
        <v>#REF!</v>
      </c>
      <c r="AO49" s="63" t="e">
        <f>IF(#REF!="","",#REF!)</f>
        <v>#REF!</v>
      </c>
      <c r="AP49" s="63" t="e">
        <f>IF(#REF!="","",#REF!)</f>
        <v>#REF!</v>
      </c>
      <c r="AQ49" t="e">
        <f>IF(#REF!="","",#REF!)</f>
        <v>#REF!</v>
      </c>
      <c r="AR49" t="e">
        <f>IF(#REF!="","",#REF!)</f>
        <v>#REF!</v>
      </c>
      <c r="AS49" t="e">
        <f>IF(#REF!="","",#REF!)</f>
        <v>#REF!</v>
      </c>
      <c r="AT49" t="e">
        <f>IF(#REF!="","",#REF!)</f>
        <v>#REF!</v>
      </c>
      <c r="AU49" t="e">
        <f>IF(#REF!="","",#REF!)</f>
        <v>#REF!</v>
      </c>
      <c r="AV49" t="e">
        <f t="shared" si="12"/>
        <v>#REF!</v>
      </c>
      <c r="AW49" s="64" t="e">
        <f t="shared" ref="AW49" si="271">IF(AO49="","",MIN(AV49:AV50)+MAX(AV49:AV50)/1000000000)</f>
        <v>#REF!</v>
      </c>
      <c r="AX49" s="66" t="e">
        <f t="shared" ref="AX49" si="272">IF(AO49="","",AW49+AN49/1000000000000)</f>
        <v>#REF!</v>
      </c>
      <c r="AY49" s="63" t="e">
        <f t="shared" ref="AY49" si="273">IF(AO49="","",RANK(AX49,AX$3:AX$1111,1))</f>
        <v>#REF!</v>
      </c>
    </row>
    <row r="50" spans="1:51" ht="15.75" customHeight="1" thickBot="1" x14ac:dyDescent="0.35">
      <c r="A50" s="63"/>
      <c r="B50" s="63"/>
      <c r="C50" s="63"/>
      <c r="D50" t="str">
        <f>IF('mladší dorostenci'!D50="","",'mladší dorostenci'!D50)</f>
        <v/>
      </c>
      <c r="E50" t="str">
        <f>IF('mladší dorostenci'!E50="","",'mladší dorostenci'!E50)</f>
        <v/>
      </c>
      <c r="F50" t="str">
        <f>IF('mladší dorostenci'!F50="","",'mladší dorostenci'!F50)</f>
        <v/>
      </c>
      <c r="G50" t="str">
        <f>IF('mladší dorostenci'!G50="","",'mladší dorostenci'!G50)</f>
        <v/>
      </c>
      <c r="H50" t="str">
        <f>IF('mladší dorostenci'!H50="","",'mladší dorostenci'!H50)</f>
        <v/>
      </c>
      <c r="I50">
        <f t="shared" si="0"/>
        <v>100000</v>
      </c>
      <c r="J50" s="65"/>
      <c r="K50" s="66"/>
      <c r="L50" s="63"/>
      <c r="N50" s="63"/>
      <c r="O50" s="63"/>
      <c r="P50" s="63"/>
      <c r="Q50" t="str">
        <f>IF('střední dorostenci'!D50="","",'střední dorostenci'!D50)</f>
        <v/>
      </c>
      <c r="R50" t="str">
        <f>IF('střední dorostenci'!E50="","",'střední dorostenci'!E50)</f>
        <v/>
      </c>
      <c r="S50" t="str">
        <f>IF('střední dorostenci'!F50="","",'střední dorostenci'!F50)</f>
        <v/>
      </c>
      <c r="T50" t="str">
        <f>IF('střední dorostenci'!G50="","",'střední dorostenci'!G50)</f>
        <v/>
      </c>
      <c r="U50" t="str">
        <f>IF('střední dorostenci'!H50="","",'střední dorostenci'!H50)</f>
        <v/>
      </c>
      <c r="V50">
        <f t="shared" si="4"/>
        <v>100000</v>
      </c>
      <c r="W50" s="65"/>
      <c r="X50" s="66"/>
      <c r="Y50" s="63"/>
      <c r="AA50" s="63"/>
      <c r="AB50" s="63"/>
      <c r="AC50" s="63"/>
      <c r="AD50" t="str">
        <f>IF('starší dorostenci'!D50="","",'starší dorostenci'!D50)</f>
        <v/>
      </c>
      <c r="AE50" t="str">
        <f>IF('starší dorostenci'!E50="","",'starší dorostenci'!E50)</f>
        <v/>
      </c>
      <c r="AF50" t="str">
        <f>IF('starší dorostenci'!F50="","",'starší dorostenci'!F50)</f>
        <v/>
      </c>
      <c r="AG50" t="str">
        <f>IF('starší dorostenci'!G50="","",'starší dorostenci'!G50)</f>
        <v/>
      </c>
      <c r="AH50" t="str">
        <f>IF('starší dorostenci'!H50="","",'starší dorostenci'!H50)</f>
        <v/>
      </c>
      <c r="AI50">
        <f t="shared" si="8"/>
        <v>100000</v>
      </c>
      <c r="AJ50" s="65"/>
      <c r="AK50" s="66"/>
      <c r="AL50" s="63"/>
      <c r="AN50" s="63"/>
      <c r="AO50" s="63"/>
      <c r="AP50" s="63"/>
      <c r="AQ50" t="e">
        <f>IF(#REF!="","",#REF!)</f>
        <v>#REF!</v>
      </c>
      <c r="AR50" t="e">
        <f>IF(#REF!="","",#REF!)</f>
        <v>#REF!</v>
      </c>
      <c r="AS50" t="e">
        <f>IF(#REF!="","",#REF!)</f>
        <v>#REF!</v>
      </c>
      <c r="AT50" t="e">
        <f>IF(#REF!="","",#REF!)</f>
        <v>#REF!</v>
      </c>
      <c r="AU50" t="e">
        <f>IF(#REF!="","",#REF!)</f>
        <v>#REF!</v>
      </c>
      <c r="AV50" t="e">
        <f t="shared" si="12"/>
        <v>#REF!</v>
      </c>
      <c r="AW50" s="65"/>
      <c r="AX50" s="66"/>
      <c r="AY50" s="63"/>
    </row>
    <row r="51" spans="1:51" ht="15.75" customHeight="1" x14ac:dyDescent="0.3">
      <c r="A51" s="63">
        <f>'mladší dorostenci'!A51</f>
        <v>25</v>
      </c>
      <c r="B51" s="63" t="str">
        <f>IF('mladší dorostenci'!B51="","",'mladší dorostenci'!B51)</f>
        <v/>
      </c>
      <c r="C51" s="63" t="str">
        <f>IF('mladší dorostenci'!C51="","",'mladší dorostenci'!C51)</f>
        <v/>
      </c>
      <c r="D51" t="str">
        <f>IF('mladší dorostenci'!D51="","",'mladší dorostenci'!D51)</f>
        <v/>
      </c>
      <c r="E51" t="str">
        <f>IF('mladší dorostenci'!E51="","",'mladší dorostenci'!E51)</f>
        <v/>
      </c>
      <c r="F51" t="str">
        <f>IF('mladší dorostenci'!F51="","",'mladší dorostenci'!F51)</f>
        <v/>
      </c>
      <c r="G51" t="str">
        <f>IF('mladší dorostenci'!G51="","",'mladší dorostenci'!G51)</f>
        <v/>
      </c>
      <c r="H51" t="str">
        <f>IF('mladší dorostenci'!H51="","",'mladší dorostenci'!H51)</f>
        <v/>
      </c>
      <c r="I51">
        <f t="shared" si="0"/>
        <v>100000</v>
      </c>
      <c r="J51" s="64" t="str">
        <f t="shared" ref="J51" si="274">IF(B51="","",MIN(I51:I52)+MAX(I51:I52)/1000000000)</f>
        <v/>
      </c>
      <c r="K51" s="66" t="str">
        <f t="shared" ref="K51" si="275">IF(B51="","",J51+A51/1000000000000)</f>
        <v/>
      </c>
      <c r="L51" s="63" t="str">
        <f t="shared" si="198"/>
        <v/>
      </c>
      <c r="N51" s="63">
        <f>'střední dorostenci'!A51</f>
        <v>25</v>
      </c>
      <c r="O51" s="63" t="str">
        <f>IF('střední dorostenci'!B51="","",'střední dorostenci'!B51)</f>
        <v/>
      </c>
      <c r="P51" s="63" t="str">
        <f>IF('střední dorostenci'!C51="","",'střední dorostenci'!C51)</f>
        <v/>
      </c>
      <c r="Q51" t="str">
        <f>IF('střední dorostenci'!D51="","",'střední dorostenci'!D51)</f>
        <v/>
      </c>
      <c r="R51" t="str">
        <f>IF('střední dorostenci'!E51="","",'střední dorostenci'!E51)</f>
        <v/>
      </c>
      <c r="S51" t="str">
        <f>IF('střední dorostenci'!F51="","",'střední dorostenci'!F51)</f>
        <v/>
      </c>
      <c r="T51" t="str">
        <f>IF('střední dorostenci'!G51="","",'střední dorostenci'!G51)</f>
        <v/>
      </c>
      <c r="U51" t="str">
        <f>IF('střední dorostenci'!H51="","",'střední dorostenci'!H51)</f>
        <v/>
      </c>
      <c r="V51">
        <f t="shared" si="4"/>
        <v>100000</v>
      </c>
      <c r="W51" s="64" t="str">
        <f t="shared" ref="W51" si="276">IF(O51="","",MIN(V51:V52)+MAX(V51:V52)/1000000000)</f>
        <v/>
      </c>
      <c r="X51" s="66" t="str">
        <f t="shared" ref="X51" si="277">IF(O51="","",W51+N51/1000000000000)</f>
        <v/>
      </c>
      <c r="Y51" s="63" t="str">
        <f t="shared" ref="Y51" si="278">IF(O51="","",RANK(X51,X$3:X$1111,1))</f>
        <v/>
      </c>
      <c r="AA51" s="63">
        <f>'starší dorostenci'!A51</f>
        <v>25</v>
      </c>
      <c r="AB51" s="63" t="str">
        <f>IF('starší dorostenci'!B51="","",'starší dorostenci'!B51)</f>
        <v/>
      </c>
      <c r="AC51" s="63" t="str">
        <f>IF('starší dorostenci'!C51="","",'starší dorostenci'!C51)</f>
        <v/>
      </c>
      <c r="AD51" t="str">
        <f>IF('starší dorostenci'!D51="","",'starší dorostenci'!D51)</f>
        <v/>
      </c>
      <c r="AE51" t="str">
        <f>IF('starší dorostenci'!E51="","",'starší dorostenci'!E51)</f>
        <v/>
      </c>
      <c r="AF51" t="str">
        <f>IF('starší dorostenci'!F51="","",'starší dorostenci'!F51)</f>
        <v/>
      </c>
      <c r="AG51" t="str">
        <f>IF('starší dorostenci'!G51="","",'starší dorostenci'!G51)</f>
        <v/>
      </c>
      <c r="AH51" t="str">
        <f>IF('starší dorostenci'!H51="","",'starší dorostenci'!H51)</f>
        <v/>
      </c>
      <c r="AI51">
        <f t="shared" si="8"/>
        <v>100000</v>
      </c>
      <c r="AJ51" s="64" t="str">
        <f t="shared" ref="AJ51" si="279">IF(AB51="","",MIN(AI51:AI52)+MAX(AI51:AI52)/1000000000)</f>
        <v/>
      </c>
      <c r="AK51" s="66" t="str">
        <f t="shared" ref="AK51" si="280">IF(AB51="","",AJ51+AA51/1000000000000)</f>
        <v/>
      </c>
      <c r="AL51" s="63" t="str">
        <f t="shared" ref="AL51" si="281">IF(AB51="","",RANK(AK51,AK$3:AK$1111,1))</f>
        <v/>
      </c>
      <c r="AN51" s="63" t="e">
        <f>#REF!</f>
        <v>#REF!</v>
      </c>
      <c r="AO51" s="63" t="e">
        <f>IF(#REF!="","",#REF!)</f>
        <v>#REF!</v>
      </c>
      <c r="AP51" s="63" t="e">
        <f>IF(#REF!="","",#REF!)</f>
        <v>#REF!</v>
      </c>
      <c r="AQ51" t="e">
        <f>IF(#REF!="","",#REF!)</f>
        <v>#REF!</v>
      </c>
      <c r="AR51" t="e">
        <f>IF(#REF!="","",#REF!)</f>
        <v>#REF!</v>
      </c>
      <c r="AS51" t="e">
        <f>IF(#REF!="","",#REF!)</f>
        <v>#REF!</v>
      </c>
      <c r="AT51" t="e">
        <f>IF(#REF!="","",#REF!)</f>
        <v>#REF!</v>
      </c>
      <c r="AU51" t="e">
        <f>IF(#REF!="","",#REF!)</f>
        <v>#REF!</v>
      </c>
      <c r="AV51" t="e">
        <f t="shared" si="12"/>
        <v>#REF!</v>
      </c>
      <c r="AW51" s="64" t="e">
        <f t="shared" ref="AW51" si="282">IF(AO51="","",MIN(AV51:AV52)+MAX(AV51:AV52)/1000000000)</f>
        <v>#REF!</v>
      </c>
      <c r="AX51" s="66" t="e">
        <f t="shared" ref="AX51" si="283">IF(AO51="","",AW51+AN51/1000000000000)</f>
        <v>#REF!</v>
      </c>
      <c r="AY51" s="63" t="e">
        <f t="shared" ref="AY51" si="284">IF(AO51="","",RANK(AX51,AX$3:AX$1111,1))</f>
        <v>#REF!</v>
      </c>
    </row>
    <row r="52" spans="1:51" ht="15.75" customHeight="1" thickBot="1" x14ac:dyDescent="0.35">
      <c r="A52" s="63"/>
      <c r="B52" s="63"/>
      <c r="C52" s="63"/>
      <c r="D52" t="str">
        <f>IF('mladší dorostenci'!D52="","",'mladší dorostenci'!D52)</f>
        <v/>
      </c>
      <c r="E52" t="str">
        <f>IF('mladší dorostenci'!E52="","",'mladší dorostenci'!E52)</f>
        <v/>
      </c>
      <c r="F52" t="str">
        <f>IF('mladší dorostenci'!F52="","",'mladší dorostenci'!F52)</f>
        <v/>
      </c>
      <c r="G52" t="str">
        <f>IF('mladší dorostenci'!G52="","",'mladší dorostenci'!G52)</f>
        <v/>
      </c>
      <c r="H52" t="str">
        <f>IF('mladší dorostenci'!H52="","",'mladší dorostenci'!H52)</f>
        <v/>
      </c>
      <c r="I52">
        <f t="shared" si="0"/>
        <v>100000</v>
      </c>
      <c r="J52" s="65"/>
      <c r="K52" s="66"/>
      <c r="L52" s="63"/>
      <c r="N52" s="63"/>
      <c r="O52" s="63"/>
      <c r="P52" s="63"/>
      <c r="Q52" t="str">
        <f>IF('střední dorostenci'!D52="","",'střední dorostenci'!D52)</f>
        <v/>
      </c>
      <c r="R52" t="str">
        <f>IF('střední dorostenci'!E52="","",'střední dorostenci'!E52)</f>
        <v/>
      </c>
      <c r="S52" t="str">
        <f>IF('střední dorostenci'!F52="","",'střední dorostenci'!F52)</f>
        <v/>
      </c>
      <c r="T52" t="str">
        <f>IF('střední dorostenci'!G52="","",'střední dorostenci'!G52)</f>
        <v/>
      </c>
      <c r="U52" t="str">
        <f>IF('střední dorostenci'!H52="","",'střední dorostenci'!H52)</f>
        <v/>
      </c>
      <c r="V52">
        <f t="shared" si="4"/>
        <v>100000</v>
      </c>
      <c r="W52" s="65"/>
      <c r="X52" s="66"/>
      <c r="Y52" s="63"/>
      <c r="AA52" s="63"/>
      <c r="AB52" s="63"/>
      <c r="AC52" s="63"/>
      <c r="AD52" t="str">
        <f>IF('starší dorostenci'!D52="","",'starší dorostenci'!D52)</f>
        <v/>
      </c>
      <c r="AE52" t="str">
        <f>IF('starší dorostenci'!E52="","",'starší dorostenci'!E52)</f>
        <v/>
      </c>
      <c r="AF52" t="str">
        <f>IF('starší dorostenci'!F52="","",'starší dorostenci'!F52)</f>
        <v/>
      </c>
      <c r="AG52" t="str">
        <f>IF('starší dorostenci'!G52="","",'starší dorostenci'!G52)</f>
        <v/>
      </c>
      <c r="AH52" t="str">
        <f>IF('starší dorostenci'!H52="","",'starší dorostenci'!H52)</f>
        <v/>
      </c>
      <c r="AI52">
        <f t="shared" si="8"/>
        <v>100000</v>
      </c>
      <c r="AJ52" s="65"/>
      <c r="AK52" s="66"/>
      <c r="AL52" s="63"/>
      <c r="AN52" s="63"/>
      <c r="AO52" s="63"/>
      <c r="AP52" s="63"/>
      <c r="AQ52" t="e">
        <f>IF(#REF!="","",#REF!)</f>
        <v>#REF!</v>
      </c>
      <c r="AR52" t="e">
        <f>IF(#REF!="","",#REF!)</f>
        <v>#REF!</v>
      </c>
      <c r="AS52" t="e">
        <f>IF(#REF!="","",#REF!)</f>
        <v>#REF!</v>
      </c>
      <c r="AT52" t="e">
        <f>IF(#REF!="","",#REF!)</f>
        <v>#REF!</v>
      </c>
      <c r="AU52" t="e">
        <f>IF(#REF!="","",#REF!)</f>
        <v>#REF!</v>
      </c>
      <c r="AV52" t="e">
        <f t="shared" si="12"/>
        <v>#REF!</v>
      </c>
      <c r="AW52" s="65"/>
      <c r="AX52" s="66"/>
      <c r="AY52" s="63"/>
    </row>
    <row r="53" spans="1:51" ht="15.75" customHeight="1" x14ac:dyDescent="0.3">
      <c r="A53" s="63">
        <f>'mladší dorostenci'!A53</f>
        <v>26</v>
      </c>
      <c r="B53" s="63" t="str">
        <f>IF('mladší dorostenci'!B53="","",'mladší dorostenci'!B53)</f>
        <v/>
      </c>
      <c r="C53" s="63" t="str">
        <f>IF('mladší dorostenci'!C53="","",'mladší dorostenci'!C53)</f>
        <v/>
      </c>
      <c r="D53" t="str">
        <f>IF('mladší dorostenci'!D53="","",'mladší dorostenci'!D53)</f>
        <v/>
      </c>
      <c r="E53" t="str">
        <f>IF('mladší dorostenci'!E53="","",'mladší dorostenci'!E53)</f>
        <v/>
      </c>
      <c r="F53" t="str">
        <f>IF('mladší dorostenci'!F53="","",'mladší dorostenci'!F53)</f>
        <v/>
      </c>
      <c r="G53" t="str">
        <f>IF('mladší dorostenci'!G53="","",'mladší dorostenci'!G53)</f>
        <v/>
      </c>
      <c r="H53" t="str">
        <f>IF('mladší dorostenci'!H53="","",'mladší dorostenci'!H53)</f>
        <v/>
      </c>
      <c r="I53">
        <f t="shared" si="0"/>
        <v>100000</v>
      </c>
      <c r="J53" s="64" t="str">
        <f t="shared" ref="J53" si="285">IF(B53="","",MIN(I53:I54)+MAX(I53:I54)/1000000000)</f>
        <v/>
      </c>
      <c r="K53" s="66" t="str">
        <f t="shared" ref="K53" si="286">IF(B53="","",J53+A53/1000000000000)</f>
        <v/>
      </c>
      <c r="L53" s="63" t="str">
        <f t="shared" si="198"/>
        <v/>
      </c>
      <c r="N53" s="63">
        <f>'střední dorostenci'!A53</f>
        <v>26</v>
      </c>
      <c r="O53" s="63" t="str">
        <f>IF('střední dorostenci'!B53="","",'střední dorostenci'!B53)</f>
        <v/>
      </c>
      <c r="P53" s="63" t="str">
        <f>IF('střední dorostenci'!C53="","",'střední dorostenci'!C53)</f>
        <v/>
      </c>
      <c r="Q53" t="str">
        <f>IF('střední dorostenci'!D53="","",'střední dorostenci'!D53)</f>
        <v/>
      </c>
      <c r="R53" t="str">
        <f>IF('střední dorostenci'!E53="","",'střední dorostenci'!E53)</f>
        <v/>
      </c>
      <c r="S53" t="str">
        <f>IF('střední dorostenci'!F53="","",'střední dorostenci'!F53)</f>
        <v/>
      </c>
      <c r="T53" t="str">
        <f>IF('střední dorostenci'!G53="","",'střední dorostenci'!G53)</f>
        <v/>
      </c>
      <c r="U53" t="str">
        <f>IF('střední dorostenci'!H53="","",'střední dorostenci'!H53)</f>
        <v/>
      </c>
      <c r="V53">
        <f t="shared" si="4"/>
        <v>100000</v>
      </c>
      <c r="W53" s="64" t="str">
        <f t="shared" ref="W53" si="287">IF(O53="","",MIN(V53:V54)+MAX(V53:V54)/1000000000)</f>
        <v/>
      </c>
      <c r="X53" s="66" t="str">
        <f t="shared" ref="X53" si="288">IF(O53="","",W53+N53/1000000000000)</f>
        <v/>
      </c>
      <c r="Y53" s="63" t="str">
        <f t="shared" ref="Y53" si="289">IF(O53="","",RANK(X53,X$3:X$1111,1))</f>
        <v/>
      </c>
      <c r="AA53" s="63">
        <f>'starší dorostenci'!A53</f>
        <v>26</v>
      </c>
      <c r="AB53" s="63" t="str">
        <f>IF('starší dorostenci'!B53="","",'starší dorostenci'!B53)</f>
        <v/>
      </c>
      <c r="AC53" s="63" t="str">
        <f>IF('starší dorostenci'!C53="","",'starší dorostenci'!C53)</f>
        <v/>
      </c>
      <c r="AD53" t="str">
        <f>IF('starší dorostenci'!D53="","",'starší dorostenci'!D53)</f>
        <v/>
      </c>
      <c r="AE53" t="str">
        <f>IF('starší dorostenci'!E53="","",'starší dorostenci'!E53)</f>
        <v/>
      </c>
      <c r="AF53" t="str">
        <f>IF('starší dorostenci'!F53="","",'starší dorostenci'!F53)</f>
        <v/>
      </c>
      <c r="AG53" t="str">
        <f>IF('starší dorostenci'!G53="","",'starší dorostenci'!G53)</f>
        <v/>
      </c>
      <c r="AH53" t="str">
        <f>IF('starší dorostenci'!H53="","",'starší dorostenci'!H53)</f>
        <v/>
      </c>
      <c r="AI53">
        <f t="shared" si="8"/>
        <v>100000</v>
      </c>
      <c r="AJ53" s="64" t="str">
        <f t="shared" ref="AJ53" si="290">IF(AB53="","",MIN(AI53:AI54)+MAX(AI53:AI54)/1000000000)</f>
        <v/>
      </c>
      <c r="AK53" s="66" t="str">
        <f t="shared" ref="AK53" si="291">IF(AB53="","",AJ53+AA53/1000000000000)</f>
        <v/>
      </c>
      <c r="AL53" s="63" t="str">
        <f t="shared" ref="AL53" si="292">IF(AB53="","",RANK(AK53,AK$3:AK$1111,1))</f>
        <v/>
      </c>
      <c r="AN53" s="63" t="e">
        <f>#REF!</f>
        <v>#REF!</v>
      </c>
      <c r="AO53" s="63" t="e">
        <f>IF(#REF!="","",#REF!)</f>
        <v>#REF!</v>
      </c>
      <c r="AP53" s="63" t="e">
        <f>IF(#REF!="","",#REF!)</f>
        <v>#REF!</v>
      </c>
      <c r="AQ53" t="e">
        <f>IF(#REF!="","",#REF!)</f>
        <v>#REF!</v>
      </c>
      <c r="AR53" t="e">
        <f>IF(#REF!="","",#REF!)</f>
        <v>#REF!</v>
      </c>
      <c r="AS53" t="e">
        <f>IF(#REF!="","",#REF!)</f>
        <v>#REF!</v>
      </c>
      <c r="AT53" t="e">
        <f>IF(#REF!="","",#REF!)</f>
        <v>#REF!</v>
      </c>
      <c r="AU53" t="e">
        <f>IF(#REF!="","",#REF!)</f>
        <v>#REF!</v>
      </c>
      <c r="AV53" t="e">
        <f t="shared" si="12"/>
        <v>#REF!</v>
      </c>
      <c r="AW53" s="64" t="e">
        <f t="shared" ref="AW53" si="293">IF(AO53="","",MIN(AV53:AV54)+MAX(AV53:AV54)/1000000000)</f>
        <v>#REF!</v>
      </c>
      <c r="AX53" s="66" t="e">
        <f t="shared" ref="AX53" si="294">IF(AO53="","",AW53+AN53/1000000000000)</f>
        <v>#REF!</v>
      </c>
      <c r="AY53" s="63" t="e">
        <f t="shared" ref="AY53" si="295">IF(AO53="","",RANK(AX53,AX$3:AX$1111,1))</f>
        <v>#REF!</v>
      </c>
    </row>
    <row r="54" spans="1:51" ht="15.75" customHeight="1" thickBot="1" x14ac:dyDescent="0.35">
      <c r="A54" s="63"/>
      <c r="B54" s="63"/>
      <c r="C54" s="63"/>
      <c r="D54" t="str">
        <f>IF('mladší dorostenci'!D54="","",'mladší dorostenci'!D54)</f>
        <v/>
      </c>
      <c r="E54" t="str">
        <f>IF('mladší dorostenci'!E54="","",'mladší dorostenci'!E54)</f>
        <v/>
      </c>
      <c r="F54" t="str">
        <f>IF('mladší dorostenci'!F54="","",'mladší dorostenci'!F54)</f>
        <v/>
      </c>
      <c r="G54" t="str">
        <f>IF('mladší dorostenci'!G54="","",'mladší dorostenci'!G54)</f>
        <v/>
      </c>
      <c r="H54" t="str">
        <f>IF('mladší dorostenci'!H54="","",'mladší dorostenci'!H54)</f>
        <v/>
      </c>
      <c r="I54">
        <f t="shared" si="0"/>
        <v>100000</v>
      </c>
      <c r="J54" s="65"/>
      <c r="K54" s="66"/>
      <c r="L54" s="63"/>
      <c r="N54" s="63"/>
      <c r="O54" s="63"/>
      <c r="P54" s="63"/>
      <c r="Q54" t="str">
        <f>IF('střední dorostenci'!D54="","",'střední dorostenci'!D54)</f>
        <v/>
      </c>
      <c r="R54" t="str">
        <f>IF('střední dorostenci'!E54="","",'střední dorostenci'!E54)</f>
        <v/>
      </c>
      <c r="S54" t="str">
        <f>IF('střední dorostenci'!F54="","",'střední dorostenci'!F54)</f>
        <v/>
      </c>
      <c r="T54" t="str">
        <f>IF('střední dorostenci'!G54="","",'střední dorostenci'!G54)</f>
        <v/>
      </c>
      <c r="U54" t="str">
        <f>IF('střední dorostenci'!H54="","",'střední dorostenci'!H54)</f>
        <v/>
      </c>
      <c r="V54">
        <f t="shared" si="4"/>
        <v>100000</v>
      </c>
      <c r="W54" s="65"/>
      <c r="X54" s="66"/>
      <c r="Y54" s="63"/>
      <c r="AA54" s="63"/>
      <c r="AB54" s="63"/>
      <c r="AC54" s="63"/>
      <c r="AD54" t="str">
        <f>IF('starší dorostenci'!D54="","",'starší dorostenci'!D54)</f>
        <v/>
      </c>
      <c r="AE54" t="str">
        <f>IF('starší dorostenci'!E54="","",'starší dorostenci'!E54)</f>
        <v/>
      </c>
      <c r="AF54" t="str">
        <f>IF('starší dorostenci'!F54="","",'starší dorostenci'!F54)</f>
        <v/>
      </c>
      <c r="AG54" t="str">
        <f>IF('starší dorostenci'!G54="","",'starší dorostenci'!G54)</f>
        <v/>
      </c>
      <c r="AH54" t="str">
        <f>IF('starší dorostenci'!H54="","",'starší dorostenci'!H54)</f>
        <v/>
      </c>
      <c r="AI54">
        <f t="shared" si="8"/>
        <v>100000</v>
      </c>
      <c r="AJ54" s="65"/>
      <c r="AK54" s="66"/>
      <c r="AL54" s="63"/>
      <c r="AN54" s="63"/>
      <c r="AO54" s="63"/>
      <c r="AP54" s="63"/>
      <c r="AQ54" t="e">
        <f>IF(#REF!="","",#REF!)</f>
        <v>#REF!</v>
      </c>
      <c r="AR54" t="e">
        <f>IF(#REF!="","",#REF!)</f>
        <v>#REF!</v>
      </c>
      <c r="AS54" t="e">
        <f>IF(#REF!="","",#REF!)</f>
        <v>#REF!</v>
      </c>
      <c r="AT54" t="e">
        <f>IF(#REF!="","",#REF!)</f>
        <v>#REF!</v>
      </c>
      <c r="AU54" t="e">
        <f>IF(#REF!="","",#REF!)</f>
        <v>#REF!</v>
      </c>
      <c r="AV54" t="e">
        <f t="shared" si="12"/>
        <v>#REF!</v>
      </c>
      <c r="AW54" s="65"/>
      <c r="AX54" s="66"/>
      <c r="AY54" s="63"/>
    </row>
    <row r="55" spans="1:51" ht="15.75" customHeight="1" x14ac:dyDescent="0.3">
      <c r="A55" s="63">
        <f>'mladší dorostenci'!A55</f>
        <v>27</v>
      </c>
      <c r="B55" s="63" t="str">
        <f>IF('mladší dorostenci'!B55="","",'mladší dorostenci'!B55)</f>
        <v/>
      </c>
      <c r="C55" s="63" t="str">
        <f>IF('mladší dorostenci'!C55="","",'mladší dorostenci'!C55)</f>
        <v/>
      </c>
      <c r="D55" t="str">
        <f>IF('mladší dorostenci'!D55="","",'mladší dorostenci'!D55)</f>
        <v/>
      </c>
      <c r="E55" t="str">
        <f>IF('mladší dorostenci'!E55="","",'mladší dorostenci'!E55)</f>
        <v/>
      </c>
      <c r="F55" t="str">
        <f>IF('mladší dorostenci'!F55="","",'mladší dorostenci'!F55)</f>
        <v/>
      </c>
      <c r="G55" t="str">
        <f>IF('mladší dorostenci'!G55="","",'mladší dorostenci'!G55)</f>
        <v/>
      </c>
      <c r="H55" t="str">
        <f>IF('mladší dorostenci'!H55="","",'mladší dorostenci'!H55)</f>
        <v/>
      </c>
      <c r="I55">
        <f t="shared" si="0"/>
        <v>100000</v>
      </c>
      <c r="J55" s="64" t="str">
        <f t="shared" ref="J55" si="296">IF(B55="","",MIN(I55:I56)+MAX(I55:I56)/1000000000)</f>
        <v/>
      </c>
      <c r="K55" s="66" t="str">
        <f t="shared" ref="K55" si="297">IF(B55="","",J55+A55/1000000000000)</f>
        <v/>
      </c>
      <c r="L55" s="63" t="str">
        <f t="shared" si="198"/>
        <v/>
      </c>
      <c r="N55" s="63">
        <f>'střední dorostenci'!A55</f>
        <v>27</v>
      </c>
      <c r="O55" s="63" t="str">
        <f>IF('střední dorostenci'!B55="","",'střední dorostenci'!B55)</f>
        <v/>
      </c>
      <c r="P55" s="63" t="str">
        <f>IF('střední dorostenci'!C55="","",'střední dorostenci'!C55)</f>
        <v/>
      </c>
      <c r="Q55" t="str">
        <f>IF('střední dorostenci'!D55="","",'střední dorostenci'!D55)</f>
        <v/>
      </c>
      <c r="R55" t="str">
        <f>IF('střední dorostenci'!E55="","",'střední dorostenci'!E55)</f>
        <v/>
      </c>
      <c r="S55" t="str">
        <f>IF('střední dorostenci'!F55="","",'střední dorostenci'!F55)</f>
        <v/>
      </c>
      <c r="T55" t="str">
        <f>IF('střední dorostenci'!G55="","",'střední dorostenci'!G55)</f>
        <v/>
      </c>
      <c r="U55" t="str">
        <f>IF('střední dorostenci'!H55="","",'střední dorostenci'!H55)</f>
        <v/>
      </c>
      <c r="V55">
        <f t="shared" si="4"/>
        <v>100000</v>
      </c>
      <c r="W55" s="64" t="str">
        <f t="shared" ref="W55" si="298">IF(O55="","",MIN(V55:V56)+MAX(V55:V56)/1000000000)</f>
        <v/>
      </c>
      <c r="X55" s="66" t="str">
        <f t="shared" ref="X55" si="299">IF(O55="","",W55+N55/1000000000000)</f>
        <v/>
      </c>
      <c r="Y55" s="63" t="str">
        <f t="shared" ref="Y55" si="300">IF(O55="","",RANK(X55,X$3:X$1111,1))</f>
        <v/>
      </c>
      <c r="AA55" s="63">
        <f>'starší dorostenci'!A55</f>
        <v>27</v>
      </c>
      <c r="AB55" s="63" t="str">
        <f>IF('starší dorostenci'!B55="","",'starší dorostenci'!B55)</f>
        <v/>
      </c>
      <c r="AC55" s="63" t="str">
        <f>IF('starší dorostenci'!C55="","",'starší dorostenci'!C55)</f>
        <v/>
      </c>
      <c r="AD55" t="str">
        <f>IF('starší dorostenci'!D55="","",'starší dorostenci'!D55)</f>
        <v/>
      </c>
      <c r="AE55" t="str">
        <f>IF('starší dorostenci'!E55="","",'starší dorostenci'!E55)</f>
        <v/>
      </c>
      <c r="AF55" t="str">
        <f>IF('starší dorostenci'!F55="","",'starší dorostenci'!F55)</f>
        <v/>
      </c>
      <c r="AG55" t="str">
        <f>IF('starší dorostenci'!G55="","",'starší dorostenci'!G55)</f>
        <v/>
      </c>
      <c r="AH55" t="str">
        <f>IF('starší dorostenci'!H55="","",'starší dorostenci'!H55)</f>
        <v/>
      </c>
      <c r="AI55">
        <f t="shared" si="8"/>
        <v>100000</v>
      </c>
      <c r="AJ55" s="64" t="str">
        <f t="shared" ref="AJ55" si="301">IF(AB55="","",MIN(AI55:AI56)+MAX(AI55:AI56)/1000000000)</f>
        <v/>
      </c>
      <c r="AK55" s="66" t="str">
        <f t="shared" ref="AK55" si="302">IF(AB55="","",AJ55+AA55/1000000000000)</f>
        <v/>
      </c>
      <c r="AL55" s="63" t="str">
        <f t="shared" ref="AL55" si="303">IF(AB55="","",RANK(AK55,AK$3:AK$1111,1))</f>
        <v/>
      </c>
      <c r="AN55" s="63" t="e">
        <f>#REF!</f>
        <v>#REF!</v>
      </c>
      <c r="AO55" s="63" t="e">
        <f>IF(#REF!="","",#REF!)</f>
        <v>#REF!</v>
      </c>
      <c r="AP55" s="63" t="e">
        <f>IF(#REF!="","",#REF!)</f>
        <v>#REF!</v>
      </c>
      <c r="AQ55" t="e">
        <f>IF(#REF!="","",#REF!)</f>
        <v>#REF!</v>
      </c>
      <c r="AR55" t="e">
        <f>IF(#REF!="","",#REF!)</f>
        <v>#REF!</v>
      </c>
      <c r="AS55" t="e">
        <f>IF(#REF!="","",#REF!)</f>
        <v>#REF!</v>
      </c>
      <c r="AT55" t="e">
        <f>IF(#REF!="","",#REF!)</f>
        <v>#REF!</v>
      </c>
      <c r="AU55" t="e">
        <f>IF(#REF!="","",#REF!)</f>
        <v>#REF!</v>
      </c>
      <c r="AV55" t="e">
        <f t="shared" si="12"/>
        <v>#REF!</v>
      </c>
      <c r="AW55" s="64" t="e">
        <f t="shared" ref="AW55" si="304">IF(AO55="","",MIN(AV55:AV56)+MAX(AV55:AV56)/1000000000)</f>
        <v>#REF!</v>
      </c>
      <c r="AX55" s="66" t="e">
        <f t="shared" ref="AX55" si="305">IF(AO55="","",AW55+AN55/1000000000000)</f>
        <v>#REF!</v>
      </c>
      <c r="AY55" s="63" t="e">
        <f t="shared" ref="AY55" si="306">IF(AO55="","",RANK(AX55,AX$3:AX$1111,1))</f>
        <v>#REF!</v>
      </c>
    </row>
    <row r="56" spans="1:51" ht="15.75" customHeight="1" thickBot="1" x14ac:dyDescent="0.35">
      <c r="A56" s="63"/>
      <c r="B56" s="63"/>
      <c r="C56" s="63"/>
      <c r="D56" t="str">
        <f>IF('mladší dorostenci'!D56="","",'mladší dorostenci'!D56)</f>
        <v/>
      </c>
      <c r="E56" t="str">
        <f>IF('mladší dorostenci'!E56="","",'mladší dorostenci'!E56)</f>
        <v/>
      </c>
      <c r="F56" t="str">
        <f>IF('mladší dorostenci'!F56="","",'mladší dorostenci'!F56)</f>
        <v/>
      </c>
      <c r="G56" t="str">
        <f>IF('mladší dorostenci'!G56="","",'mladší dorostenci'!G56)</f>
        <v/>
      </c>
      <c r="H56" t="str">
        <f>IF('mladší dorostenci'!H56="","",'mladší dorostenci'!H56)</f>
        <v/>
      </c>
      <c r="I56">
        <f t="shared" si="0"/>
        <v>100000</v>
      </c>
      <c r="J56" s="65"/>
      <c r="K56" s="66"/>
      <c r="L56" s="63"/>
      <c r="N56" s="63"/>
      <c r="O56" s="63"/>
      <c r="P56" s="63"/>
      <c r="Q56" t="str">
        <f>IF('střední dorostenci'!D56="","",'střední dorostenci'!D56)</f>
        <v/>
      </c>
      <c r="R56" t="str">
        <f>IF('střední dorostenci'!E56="","",'střední dorostenci'!E56)</f>
        <v/>
      </c>
      <c r="S56" t="str">
        <f>IF('střední dorostenci'!F56="","",'střední dorostenci'!F56)</f>
        <v/>
      </c>
      <c r="T56" t="str">
        <f>IF('střední dorostenci'!G56="","",'střední dorostenci'!G56)</f>
        <v/>
      </c>
      <c r="U56" t="str">
        <f>IF('střední dorostenci'!H56="","",'střední dorostenci'!H56)</f>
        <v/>
      </c>
      <c r="V56">
        <f t="shared" si="4"/>
        <v>100000</v>
      </c>
      <c r="W56" s="65"/>
      <c r="X56" s="66"/>
      <c r="Y56" s="63"/>
      <c r="AA56" s="63"/>
      <c r="AB56" s="63"/>
      <c r="AC56" s="63"/>
      <c r="AD56" t="str">
        <f>IF('starší dorostenci'!D56="","",'starší dorostenci'!D56)</f>
        <v/>
      </c>
      <c r="AE56" t="str">
        <f>IF('starší dorostenci'!E56="","",'starší dorostenci'!E56)</f>
        <v/>
      </c>
      <c r="AF56" t="str">
        <f>IF('starší dorostenci'!F56="","",'starší dorostenci'!F56)</f>
        <v/>
      </c>
      <c r="AG56" t="str">
        <f>IF('starší dorostenci'!G56="","",'starší dorostenci'!G56)</f>
        <v/>
      </c>
      <c r="AH56" t="str">
        <f>IF('starší dorostenci'!H56="","",'starší dorostenci'!H56)</f>
        <v/>
      </c>
      <c r="AI56">
        <f t="shared" si="8"/>
        <v>100000</v>
      </c>
      <c r="AJ56" s="65"/>
      <c r="AK56" s="66"/>
      <c r="AL56" s="63"/>
      <c r="AN56" s="63"/>
      <c r="AO56" s="63"/>
      <c r="AP56" s="63"/>
      <c r="AQ56" t="e">
        <f>IF(#REF!="","",#REF!)</f>
        <v>#REF!</v>
      </c>
      <c r="AR56" t="e">
        <f>IF(#REF!="","",#REF!)</f>
        <v>#REF!</v>
      </c>
      <c r="AS56" t="e">
        <f>IF(#REF!="","",#REF!)</f>
        <v>#REF!</v>
      </c>
      <c r="AT56" t="e">
        <f>IF(#REF!="","",#REF!)</f>
        <v>#REF!</v>
      </c>
      <c r="AU56" t="e">
        <f>IF(#REF!="","",#REF!)</f>
        <v>#REF!</v>
      </c>
      <c r="AV56" t="e">
        <f t="shared" si="12"/>
        <v>#REF!</v>
      </c>
      <c r="AW56" s="65"/>
      <c r="AX56" s="66"/>
      <c r="AY56" s="63"/>
    </row>
    <row r="57" spans="1:51" ht="15.75" customHeight="1" x14ac:dyDescent="0.3">
      <c r="A57" s="63">
        <f>'mladší dorostenci'!A57</f>
        <v>28</v>
      </c>
      <c r="B57" s="63" t="str">
        <f>IF('mladší dorostenci'!B57="","",'mladší dorostenci'!B57)</f>
        <v/>
      </c>
      <c r="C57" s="63" t="str">
        <f>IF('mladší dorostenci'!C57="","",'mladší dorostenci'!C57)</f>
        <v/>
      </c>
      <c r="D57" t="str">
        <f>IF('mladší dorostenci'!D57="","",'mladší dorostenci'!D57)</f>
        <v/>
      </c>
      <c r="E57" t="str">
        <f>IF('mladší dorostenci'!E57="","",'mladší dorostenci'!E57)</f>
        <v/>
      </c>
      <c r="F57" t="str">
        <f>IF('mladší dorostenci'!F57="","",'mladší dorostenci'!F57)</f>
        <v/>
      </c>
      <c r="G57" t="str">
        <f>IF('mladší dorostenci'!G57="","",'mladší dorostenci'!G57)</f>
        <v/>
      </c>
      <c r="H57" t="str">
        <f>IF('mladší dorostenci'!H57="","",'mladší dorostenci'!H57)</f>
        <v/>
      </c>
      <c r="I57">
        <f t="shared" si="0"/>
        <v>100000</v>
      </c>
      <c r="J57" s="64" t="str">
        <f t="shared" ref="J57" si="307">IF(B57="","",MIN(I57:I58)+MAX(I57:I58)/1000000000)</f>
        <v/>
      </c>
      <c r="K57" s="66" t="str">
        <f t="shared" ref="K57" si="308">IF(B57="","",J57+A57/1000000000000)</f>
        <v/>
      </c>
      <c r="L57" s="63" t="str">
        <f t="shared" si="198"/>
        <v/>
      </c>
      <c r="N57" s="63">
        <f>'střední dorostenci'!A57</f>
        <v>28</v>
      </c>
      <c r="O57" s="63" t="str">
        <f>IF('střední dorostenci'!B57="","",'střední dorostenci'!B57)</f>
        <v/>
      </c>
      <c r="P57" s="63" t="str">
        <f>IF('střední dorostenci'!C57="","",'střední dorostenci'!C57)</f>
        <v/>
      </c>
      <c r="Q57" t="str">
        <f>IF('střední dorostenci'!D57="","",'střední dorostenci'!D57)</f>
        <v/>
      </c>
      <c r="R57" t="str">
        <f>IF('střední dorostenci'!E57="","",'střední dorostenci'!E57)</f>
        <v/>
      </c>
      <c r="S57" t="str">
        <f>IF('střední dorostenci'!F57="","",'střední dorostenci'!F57)</f>
        <v/>
      </c>
      <c r="T57" t="str">
        <f>IF('střední dorostenci'!G57="","",'střední dorostenci'!G57)</f>
        <v/>
      </c>
      <c r="U57" t="str">
        <f>IF('střední dorostenci'!H57="","",'střední dorostenci'!H57)</f>
        <v/>
      </c>
      <c r="V57">
        <f t="shared" si="4"/>
        <v>100000</v>
      </c>
      <c r="W57" s="64" t="str">
        <f t="shared" ref="W57" si="309">IF(O57="","",MIN(V57:V58)+MAX(V57:V58)/1000000000)</f>
        <v/>
      </c>
      <c r="X57" s="66" t="str">
        <f t="shared" ref="X57" si="310">IF(O57="","",W57+N57/1000000000000)</f>
        <v/>
      </c>
      <c r="Y57" s="63" t="str">
        <f t="shared" ref="Y57" si="311">IF(O57="","",RANK(X57,X$3:X$1111,1))</f>
        <v/>
      </c>
      <c r="AA57" s="63">
        <f>'starší dorostenci'!A57</f>
        <v>28</v>
      </c>
      <c r="AB57" s="63" t="str">
        <f>IF('starší dorostenci'!B57="","",'starší dorostenci'!B57)</f>
        <v/>
      </c>
      <c r="AC57" s="63" t="str">
        <f>IF('starší dorostenci'!C57="","",'starší dorostenci'!C57)</f>
        <v/>
      </c>
      <c r="AD57" t="str">
        <f>IF('starší dorostenci'!D57="","",'starší dorostenci'!D57)</f>
        <v/>
      </c>
      <c r="AE57" t="str">
        <f>IF('starší dorostenci'!E57="","",'starší dorostenci'!E57)</f>
        <v/>
      </c>
      <c r="AF57" t="str">
        <f>IF('starší dorostenci'!F57="","",'starší dorostenci'!F57)</f>
        <v/>
      </c>
      <c r="AG57" t="str">
        <f>IF('starší dorostenci'!G57="","",'starší dorostenci'!G57)</f>
        <v/>
      </c>
      <c r="AH57" t="str">
        <f>IF('starší dorostenci'!H57="","",'starší dorostenci'!H57)</f>
        <v/>
      </c>
      <c r="AI57">
        <f t="shared" si="8"/>
        <v>100000</v>
      </c>
      <c r="AJ57" s="64" t="str">
        <f t="shared" ref="AJ57" si="312">IF(AB57="","",MIN(AI57:AI58)+MAX(AI57:AI58)/1000000000)</f>
        <v/>
      </c>
      <c r="AK57" s="66" t="str">
        <f t="shared" ref="AK57" si="313">IF(AB57="","",AJ57+AA57/1000000000000)</f>
        <v/>
      </c>
      <c r="AL57" s="63" t="str">
        <f t="shared" ref="AL57" si="314">IF(AB57="","",RANK(AK57,AK$3:AK$1111,1))</f>
        <v/>
      </c>
      <c r="AN57" s="63" t="e">
        <f>#REF!</f>
        <v>#REF!</v>
      </c>
      <c r="AO57" s="63" t="e">
        <f>IF(#REF!="","",#REF!)</f>
        <v>#REF!</v>
      </c>
      <c r="AP57" s="63" t="e">
        <f>IF(#REF!="","",#REF!)</f>
        <v>#REF!</v>
      </c>
      <c r="AQ57" t="e">
        <f>IF(#REF!="","",#REF!)</f>
        <v>#REF!</v>
      </c>
      <c r="AR57" t="e">
        <f>IF(#REF!="","",#REF!)</f>
        <v>#REF!</v>
      </c>
      <c r="AS57" t="e">
        <f>IF(#REF!="","",#REF!)</f>
        <v>#REF!</v>
      </c>
      <c r="AT57" t="e">
        <f>IF(#REF!="","",#REF!)</f>
        <v>#REF!</v>
      </c>
      <c r="AU57" t="e">
        <f>IF(#REF!="","",#REF!)</f>
        <v>#REF!</v>
      </c>
      <c r="AV57" t="e">
        <f t="shared" si="12"/>
        <v>#REF!</v>
      </c>
      <c r="AW57" s="64" t="e">
        <f t="shared" ref="AW57" si="315">IF(AO57="","",MIN(AV57:AV58)+MAX(AV57:AV58)/1000000000)</f>
        <v>#REF!</v>
      </c>
      <c r="AX57" s="66" t="e">
        <f t="shared" ref="AX57" si="316">IF(AO57="","",AW57+AN57/1000000000000)</f>
        <v>#REF!</v>
      </c>
      <c r="AY57" s="63" t="e">
        <f t="shared" ref="AY57" si="317">IF(AO57="","",RANK(AX57,AX$3:AX$1111,1))</f>
        <v>#REF!</v>
      </c>
    </row>
    <row r="58" spans="1:51" ht="15.75" customHeight="1" thickBot="1" x14ac:dyDescent="0.35">
      <c r="A58" s="63"/>
      <c r="B58" s="63"/>
      <c r="C58" s="63"/>
      <c r="D58" t="str">
        <f>IF('mladší dorostenci'!D58="","",'mladší dorostenci'!D58)</f>
        <v/>
      </c>
      <c r="E58" t="str">
        <f>IF('mladší dorostenci'!E58="","",'mladší dorostenci'!E58)</f>
        <v/>
      </c>
      <c r="F58" t="str">
        <f>IF('mladší dorostenci'!F58="","",'mladší dorostenci'!F58)</f>
        <v/>
      </c>
      <c r="G58" t="str">
        <f>IF('mladší dorostenci'!G58="","",'mladší dorostenci'!G58)</f>
        <v/>
      </c>
      <c r="H58" t="str">
        <f>IF('mladší dorostenci'!H58="","",'mladší dorostenci'!H58)</f>
        <v/>
      </c>
      <c r="I58">
        <f t="shared" si="0"/>
        <v>100000</v>
      </c>
      <c r="J58" s="65"/>
      <c r="K58" s="66"/>
      <c r="L58" s="63"/>
      <c r="N58" s="63"/>
      <c r="O58" s="63"/>
      <c r="P58" s="63"/>
      <c r="Q58" t="str">
        <f>IF('střední dorostenci'!D58="","",'střední dorostenci'!D58)</f>
        <v/>
      </c>
      <c r="R58" t="str">
        <f>IF('střední dorostenci'!E58="","",'střední dorostenci'!E58)</f>
        <v/>
      </c>
      <c r="S58" t="str">
        <f>IF('střední dorostenci'!F58="","",'střední dorostenci'!F58)</f>
        <v/>
      </c>
      <c r="T58" t="str">
        <f>IF('střední dorostenci'!G58="","",'střední dorostenci'!G58)</f>
        <v/>
      </c>
      <c r="U58" t="str">
        <f>IF('střední dorostenci'!H58="","",'střední dorostenci'!H58)</f>
        <v/>
      </c>
      <c r="V58">
        <f t="shared" si="4"/>
        <v>100000</v>
      </c>
      <c r="W58" s="65"/>
      <c r="X58" s="66"/>
      <c r="Y58" s="63"/>
      <c r="AA58" s="63"/>
      <c r="AB58" s="63"/>
      <c r="AC58" s="63"/>
      <c r="AD58" t="str">
        <f>IF('starší dorostenci'!D58="","",'starší dorostenci'!D58)</f>
        <v/>
      </c>
      <c r="AE58" t="str">
        <f>IF('starší dorostenci'!E58="","",'starší dorostenci'!E58)</f>
        <v/>
      </c>
      <c r="AF58" t="str">
        <f>IF('starší dorostenci'!F58="","",'starší dorostenci'!F58)</f>
        <v/>
      </c>
      <c r="AG58" t="str">
        <f>IF('starší dorostenci'!G58="","",'starší dorostenci'!G58)</f>
        <v/>
      </c>
      <c r="AH58" t="str">
        <f>IF('starší dorostenci'!H58="","",'starší dorostenci'!H58)</f>
        <v/>
      </c>
      <c r="AI58">
        <f t="shared" si="8"/>
        <v>100000</v>
      </c>
      <c r="AJ58" s="65"/>
      <c r="AK58" s="66"/>
      <c r="AL58" s="63"/>
      <c r="AN58" s="63"/>
      <c r="AO58" s="63"/>
      <c r="AP58" s="63"/>
      <c r="AQ58" t="e">
        <f>IF(#REF!="","",#REF!)</f>
        <v>#REF!</v>
      </c>
      <c r="AR58" t="e">
        <f>IF(#REF!="","",#REF!)</f>
        <v>#REF!</v>
      </c>
      <c r="AS58" t="e">
        <f>IF(#REF!="","",#REF!)</f>
        <v>#REF!</v>
      </c>
      <c r="AT58" t="e">
        <f>IF(#REF!="","",#REF!)</f>
        <v>#REF!</v>
      </c>
      <c r="AU58" t="e">
        <f>IF(#REF!="","",#REF!)</f>
        <v>#REF!</v>
      </c>
      <c r="AV58" t="e">
        <f t="shared" si="12"/>
        <v>#REF!</v>
      </c>
      <c r="AW58" s="65"/>
      <c r="AX58" s="66"/>
      <c r="AY58" s="63"/>
    </row>
    <row r="59" spans="1:51" ht="15.75" customHeight="1" x14ac:dyDescent="0.3">
      <c r="A59" s="63">
        <f>'mladší dorostenci'!A59</f>
        <v>29</v>
      </c>
      <c r="B59" s="63" t="str">
        <f>IF('mladší dorostenci'!B59="","",'mladší dorostenci'!B59)</f>
        <v/>
      </c>
      <c r="C59" s="63" t="str">
        <f>IF('mladší dorostenci'!C59="","",'mladší dorostenci'!C59)</f>
        <v/>
      </c>
      <c r="D59" t="str">
        <f>IF('mladší dorostenci'!D59="","",'mladší dorostenci'!D59)</f>
        <v/>
      </c>
      <c r="E59" t="str">
        <f>IF('mladší dorostenci'!E59="","",'mladší dorostenci'!E59)</f>
        <v/>
      </c>
      <c r="F59" t="str">
        <f>IF('mladší dorostenci'!F59="","",'mladší dorostenci'!F59)</f>
        <v/>
      </c>
      <c r="G59" t="str">
        <f>IF('mladší dorostenci'!G59="","",'mladší dorostenci'!G59)</f>
        <v/>
      </c>
      <c r="H59" t="str">
        <f>IF('mladší dorostenci'!H59="","",'mladší dorostenci'!H59)</f>
        <v/>
      </c>
      <c r="I59">
        <f t="shared" si="0"/>
        <v>100000</v>
      </c>
      <c r="J59" s="64" t="str">
        <f t="shared" ref="J59" si="318">IF(B59="","",MIN(I59:I60)+MAX(I59:I60)/1000000000)</f>
        <v/>
      </c>
      <c r="K59" s="66" t="str">
        <f t="shared" ref="K59" si="319">IF(B59="","",J59+A59/1000000000000)</f>
        <v/>
      </c>
      <c r="L59" s="63" t="str">
        <f t="shared" si="198"/>
        <v/>
      </c>
      <c r="N59" s="63">
        <f>'střední dorostenci'!A59</f>
        <v>29</v>
      </c>
      <c r="O59" s="63" t="str">
        <f>IF('střední dorostenci'!B59="","",'střední dorostenci'!B59)</f>
        <v/>
      </c>
      <c r="P59" s="63" t="str">
        <f>IF('střední dorostenci'!C59="","",'střední dorostenci'!C59)</f>
        <v/>
      </c>
      <c r="Q59" t="str">
        <f>IF('střední dorostenci'!D59="","",'střední dorostenci'!D59)</f>
        <v/>
      </c>
      <c r="R59" t="str">
        <f>IF('střední dorostenci'!E59="","",'střední dorostenci'!E59)</f>
        <v/>
      </c>
      <c r="S59" t="str">
        <f>IF('střední dorostenci'!F59="","",'střední dorostenci'!F59)</f>
        <v/>
      </c>
      <c r="T59" t="str">
        <f>IF('střední dorostenci'!G59="","",'střední dorostenci'!G59)</f>
        <v/>
      </c>
      <c r="U59" t="str">
        <f>IF('střední dorostenci'!H59="","",'střední dorostenci'!H59)</f>
        <v/>
      </c>
      <c r="V59">
        <f t="shared" si="4"/>
        <v>100000</v>
      </c>
      <c r="W59" s="64" t="str">
        <f t="shared" ref="W59" si="320">IF(O59="","",MIN(V59:V60)+MAX(V59:V60)/1000000000)</f>
        <v/>
      </c>
      <c r="X59" s="66" t="str">
        <f t="shared" ref="X59" si="321">IF(O59="","",W59+N59/1000000000000)</f>
        <v/>
      </c>
      <c r="Y59" s="63" t="str">
        <f t="shared" ref="Y59" si="322">IF(O59="","",RANK(X59,X$3:X$1111,1))</f>
        <v/>
      </c>
      <c r="AA59" s="63">
        <f>'starší dorostenci'!A59</f>
        <v>29</v>
      </c>
      <c r="AB59" s="63" t="str">
        <f>IF('starší dorostenci'!B59="","",'starší dorostenci'!B59)</f>
        <v/>
      </c>
      <c r="AC59" s="63" t="str">
        <f>IF('starší dorostenci'!C59="","",'starší dorostenci'!C59)</f>
        <v/>
      </c>
      <c r="AD59" t="str">
        <f>IF('starší dorostenci'!D59="","",'starší dorostenci'!D59)</f>
        <v/>
      </c>
      <c r="AE59" t="str">
        <f>IF('starší dorostenci'!E59="","",'starší dorostenci'!E59)</f>
        <v/>
      </c>
      <c r="AF59" t="str">
        <f>IF('starší dorostenci'!F59="","",'starší dorostenci'!F59)</f>
        <v/>
      </c>
      <c r="AG59" t="str">
        <f>IF('starší dorostenci'!G59="","",'starší dorostenci'!G59)</f>
        <v/>
      </c>
      <c r="AH59" t="str">
        <f>IF('starší dorostenci'!H59="","",'starší dorostenci'!H59)</f>
        <v/>
      </c>
      <c r="AI59">
        <f t="shared" si="8"/>
        <v>100000</v>
      </c>
      <c r="AJ59" s="64" t="str">
        <f t="shared" ref="AJ59" si="323">IF(AB59="","",MIN(AI59:AI60)+MAX(AI59:AI60)/1000000000)</f>
        <v/>
      </c>
      <c r="AK59" s="66" t="str">
        <f t="shared" ref="AK59" si="324">IF(AB59="","",AJ59+AA59/1000000000000)</f>
        <v/>
      </c>
      <c r="AL59" s="63" t="str">
        <f t="shared" ref="AL59" si="325">IF(AB59="","",RANK(AK59,AK$3:AK$1111,1))</f>
        <v/>
      </c>
      <c r="AN59" s="63" t="e">
        <f>#REF!</f>
        <v>#REF!</v>
      </c>
      <c r="AO59" s="63" t="e">
        <f>IF(#REF!="","",#REF!)</f>
        <v>#REF!</v>
      </c>
      <c r="AP59" s="63" t="e">
        <f>IF(#REF!="","",#REF!)</f>
        <v>#REF!</v>
      </c>
      <c r="AQ59" t="e">
        <f>IF(#REF!="","",#REF!)</f>
        <v>#REF!</v>
      </c>
      <c r="AR59" t="e">
        <f>IF(#REF!="","",#REF!)</f>
        <v>#REF!</v>
      </c>
      <c r="AS59" t="e">
        <f>IF(#REF!="","",#REF!)</f>
        <v>#REF!</v>
      </c>
      <c r="AT59" t="e">
        <f>IF(#REF!="","",#REF!)</f>
        <v>#REF!</v>
      </c>
      <c r="AU59" t="e">
        <f>IF(#REF!="","",#REF!)</f>
        <v>#REF!</v>
      </c>
      <c r="AV59" t="e">
        <f t="shared" si="12"/>
        <v>#REF!</v>
      </c>
      <c r="AW59" s="64" t="e">
        <f t="shared" ref="AW59" si="326">IF(AO59="","",MIN(AV59:AV60)+MAX(AV59:AV60)/1000000000)</f>
        <v>#REF!</v>
      </c>
      <c r="AX59" s="66" t="e">
        <f t="shared" ref="AX59" si="327">IF(AO59="","",AW59+AN59/1000000000000)</f>
        <v>#REF!</v>
      </c>
      <c r="AY59" s="63" t="e">
        <f t="shared" ref="AY59" si="328">IF(AO59="","",RANK(AX59,AX$3:AX$1111,1))</f>
        <v>#REF!</v>
      </c>
    </row>
    <row r="60" spans="1:51" ht="15.75" customHeight="1" thickBot="1" x14ac:dyDescent="0.35">
      <c r="A60" s="63"/>
      <c r="B60" s="63"/>
      <c r="C60" s="63"/>
      <c r="D60" t="str">
        <f>IF('mladší dorostenci'!D60="","",'mladší dorostenci'!D60)</f>
        <v/>
      </c>
      <c r="E60" t="str">
        <f>IF('mladší dorostenci'!E60="","",'mladší dorostenci'!E60)</f>
        <v/>
      </c>
      <c r="F60" t="str">
        <f>IF('mladší dorostenci'!F60="","",'mladší dorostenci'!F60)</f>
        <v/>
      </c>
      <c r="G60" t="str">
        <f>IF('mladší dorostenci'!G60="","",'mladší dorostenci'!G60)</f>
        <v/>
      </c>
      <c r="H60" t="str">
        <f>IF('mladší dorostenci'!H60="","",'mladší dorostenci'!H60)</f>
        <v/>
      </c>
      <c r="I60">
        <f t="shared" si="0"/>
        <v>100000</v>
      </c>
      <c r="J60" s="65"/>
      <c r="K60" s="66"/>
      <c r="L60" s="63"/>
      <c r="N60" s="63"/>
      <c r="O60" s="63"/>
      <c r="P60" s="63"/>
      <c r="Q60" t="str">
        <f>IF('střední dorostenci'!D60="","",'střední dorostenci'!D60)</f>
        <v/>
      </c>
      <c r="R60" t="str">
        <f>IF('střední dorostenci'!E60="","",'střední dorostenci'!E60)</f>
        <v/>
      </c>
      <c r="S60" t="str">
        <f>IF('střední dorostenci'!F60="","",'střední dorostenci'!F60)</f>
        <v/>
      </c>
      <c r="T60" t="str">
        <f>IF('střední dorostenci'!G60="","",'střední dorostenci'!G60)</f>
        <v/>
      </c>
      <c r="U60" t="str">
        <f>IF('střední dorostenci'!H60="","",'střední dorostenci'!H60)</f>
        <v/>
      </c>
      <c r="V60">
        <f t="shared" si="4"/>
        <v>100000</v>
      </c>
      <c r="W60" s="65"/>
      <c r="X60" s="66"/>
      <c r="Y60" s="63"/>
      <c r="AA60" s="63"/>
      <c r="AB60" s="63"/>
      <c r="AC60" s="63"/>
      <c r="AD60" t="str">
        <f>IF('starší dorostenci'!D60="","",'starší dorostenci'!D60)</f>
        <v/>
      </c>
      <c r="AE60" t="str">
        <f>IF('starší dorostenci'!E60="","",'starší dorostenci'!E60)</f>
        <v/>
      </c>
      <c r="AF60" t="str">
        <f>IF('starší dorostenci'!F60="","",'starší dorostenci'!F60)</f>
        <v/>
      </c>
      <c r="AG60" t="str">
        <f>IF('starší dorostenci'!G60="","",'starší dorostenci'!G60)</f>
        <v/>
      </c>
      <c r="AH60" t="str">
        <f>IF('starší dorostenci'!H60="","",'starší dorostenci'!H60)</f>
        <v/>
      </c>
      <c r="AI60">
        <f t="shared" si="8"/>
        <v>100000</v>
      </c>
      <c r="AJ60" s="65"/>
      <c r="AK60" s="66"/>
      <c r="AL60" s="63"/>
      <c r="AN60" s="63"/>
      <c r="AO60" s="63"/>
      <c r="AP60" s="63"/>
      <c r="AQ60" t="e">
        <f>IF(#REF!="","",#REF!)</f>
        <v>#REF!</v>
      </c>
      <c r="AR60" t="e">
        <f>IF(#REF!="","",#REF!)</f>
        <v>#REF!</v>
      </c>
      <c r="AS60" t="e">
        <f>IF(#REF!="","",#REF!)</f>
        <v>#REF!</v>
      </c>
      <c r="AT60" t="e">
        <f>IF(#REF!="","",#REF!)</f>
        <v>#REF!</v>
      </c>
      <c r="AU60" t="e">
        <f>IF(#REF!="","",#REF!)</f>
        <v>#REF!</v>
      </c>
      <c r="AV60" t="e">
        <f t="shared" si="12"/>
        <v>#REF!</v>
      </c>
      <c r="AW60" s="65"/>
      <c r="AX60" s="66"/>
      <c r="AY60" s="63"/>
    </row>
    <row r="61" spans="1:51" ht="15.75" customHeight="1" x14ac:dyDescent="0.3">
      <c r="A61" s="63">
        <f>'mladší dorostenci'!A61</f>
        <v>30</v>
      </c>
      <c r="B61" s="63" t="str">
        <f>IF('mladší dorostenci'!B61="","",'mladší dorostenci'!B61)</f>
        <v/>
      </c>
      <c r="C61" s="63" t="str">
        <f>IF('mladší dorostenci'!C61="","",'mladší dorostenci'!C61)</f>
        <v/>
      </c>
      <c r="D61" t="str">
        <f>IF('mladší dorostenci'!D61="","",'mladší dorostenci'!D61)</f>
        <v/>
      </c>
      <c r="E61" t="str">
        <f>IF('mladší dorostenci'!E61="","",'mladší dorostenci'!E61)</f>
        <v/>
      </c>
      <c r="F61" t="str">
        <f>IF('mladší dorostenci'!F61="","",'mladší dorostenci'!F61)</f>
        <v/>
      </c>
      <c r="G61" t="str">
        <f>IF('mladší dorostenci'!G61="","",'mladší dorostenci'!G61)</f>
        <v/>
      </c>
      <c r="H61" t="str">
        <f>IF('mladší dorostenci'!H61="","",'mladší dorostenci'!H61)</f>
        <v/>
      </c>
      <c r="I61">
        <f t="shared" si="0"/>
        <v>100000</v>
      </c>
      <c r="J61" s="64" t="str">
        <f t="shared" ref="J61" si="329">IF(B61="","",MIN(I61:I62)+MAX(I61:I62)/1000000000)</f>
        <v/>
      </c>
      <c r="K61" s="66" t="str">
        <f t="shared" ref="K61" si="330">IF(B61="","",J61+A61/1000000000000)</f>
        <v/>
      </c>
      <c r="L61" s="63" t="str">
        <f t="shared" si="198"/>
        <v/>
      </c>
      <c r="N61" s="63">
        <f>'střední dorostenci'!A61</f>
        <v>30</v>
      </c>
      <c r="O61" s="63" t="str">
        <f>IF('střední dorostenci'!B61="","",'střední dorostenci'!B61)</f>
        <v/>
      </c>
      <c r="P61" s="63" t="str">
        <f>IF('střední dorostenci'!C61="","",'střední dorostenci'!C61)</f>
        <v/>
      </c>
      <c r="Q61" t="str">
        <f>IF('střední dorostenci'!D61="","",'střední dorostenci'!D61)</f>
        <v/>
      </c>
      <c r="R61" t="str">
        <f>IF('střední dorostenci'!E61="","",'střední dorostenci'!E61)</f>
        <v/>
      </c>
      <c r="S61" t="str">
        <f>IF('střední dorostenci'!F61="","",'střední dorostenci'!F61)</f>
        <v/>
      </c>
      <c r="T61" t="str">
        <f>IF('střední dorostenci'!G61="","",'střední dorostenci'!G61)</f>
        <v/>
      </c>
      <c r="U61" t="str">
        <f>IF('střední dorostenci'!H61="","",'střední dorostenci'!H61)</f>
        <v/>
      </c>
      <c r="V61">
        <f t="shared" si="4"/>
        <v>100000</v>
      </c>
      <c r="W61" s="64" t="str">
        <f t="shared" ref="W61" si="331">IF(O61="","",MIN(V61:V62)+MAX(V61:V62)/1000000000)</f>
        <v/>
      </c>
      <c r="X61" s="66" t="str">
        <f t="shared" ref="X61" si="332">IF(O61="","",W61+N61/1000000000000)</f>
        <v/>
      </c>
      <c r="Y61" s="63" t="str">
        <f t="shared" ref="Y61" si="333">IF(O61="","",RANK(X61,X$3:X$1111,1))</f>
        <v/>
      </c>
      <c r="AA61" s="63">
        <f>'starší dorostenci'!A61</f>
        <v>30</v>
      </c>
      <c r="AB61" s="63" t="str">
        <f>IF('starší dorostenci'!B61="","",'starší dorostenci'!B61)</f>
        <v/>
      </c>
      <c r="AC61" s="63" t="str">
        <f>IF('starší dorostenci'!C61="","",'starší dorostenci'!C61)</f>
        <v/>
      </c>
      <c r="AD61" t="str">
        <f>IF('starší dorostenci'!D61="","",'starší dorostenci'!D61)</f>
        <v/>
      </c>
      <c r="AE61" t="str">
        <f>IF('starší dorostenci'!E61="","",'starší dorostenci'!E61)</f>
        <v/>
      </c>
      <c r="AF61" t="str">
        <f>IF('starší dorostenci'!F61="","",'starší dorostenci'!F61)</f>
        <v/>
      </c>
      <c r="AG61" t="str">
        <f>IF('starší dorostenci'!G61="","",'starší dorostenci'!G61)</f>
        <v/>
      </c>
      <c r="AH61" t="str">
        <f>IF('starší dorostenci'!H61="","",'starší dorostenci'!H61)</f>
        <v/>
      </c>
      <c r="AI61">
        <f t="shared" si="8"/>
        <v>100000</v>
      </c>
      <c r="AJ61" s="64" t="str">
        <f t="shared" ref="AJ61" si="334">IF(AB61="","",MIN(AI61:AI62)+MAX(AI61:AI62)/1000000000)</f>
        <v/>
      </c>
      <c r="AK61" s="66" t="str">
        <f t="shared" ref="AK61" si="335">IF(AB61="","",AJ61+AA61/1000000000000)</f>
        <v/>
      </c>
      <c r="AL61" s="63" t="str">
        <f t="shared" ref="AL61" si="336">IF(AB61="","",RANK(AK61,AK$3:AK$1111,1))</f>
        <v/>
      </c>
      <c r="AN61" s="63" t="e">
        <f>#REF!</f>
        <v>#REF!</v>
      </c>
      <c r="AO61" s="63" t="e">
        <f>IF(#REF!="","",#REF!)</f>
        <v>#REF!</v>
      </c>
      <c r="AP61" s="63" t="e">
        <f>IF(#REF!="","",#REF!)</f>
        <v>#REF!</v>
      </c>
      <c r="AQ61" t="e">
        <f>IF(#REF!="","",#REF!)</f>
        <v>#REF!</v>
      </c>
      <c r="AR61" t="e">
        <f>IF(#REF!="","",#REF!)</f>
        <v>#REF!</v>
      </c>
      <c r="AS61" t="e">
        <f>IF(#REF!="","",#REF!)</f>
        <v>#REF!</v>
      </c>
      <c r="AT61" t="e">
        <f>IF(#REF!="","",#REF!)</f>
        <v>#REF!</v>
      </c>
      <c r="AU61" t="e">
        <f>IF(#REF!="","",#REF!)</f>
        <v>#REF!</v>
      </c>
      <c r="AV61" t="e">
        <f t="shared" si="12"/>
        <v>#REF!</v>
      </c>
      <c r="AW61" s="64" t="e">
        <f t="shared" ref="AW61" si="337">IF(AO61="","",MIN(AV61:AV62)+MAX(AV61:AV62)/1000000000)</f>
        <v>#REF!</v>
      </c>
      <c r="AX61" s="66" t="e">
        <f t="shared" ref="AX61" si="338">IF(AO61="","",AW61+AN61/1000000000000)</f>
        <v>#REF!</v>
      </c>
      <c r="AY61" s="63" t="e">
        <f t="shared" ref="AY61" si="339">IF(AO61="","",RANK(AX61,AX$3:AX$1111,1))</f>
        <v>#REF!</v>
      </c>
    </row>
    <row r="62" spans="1:51" ht="15.75" customHeight="1" thickBot="1" x14ac:dyDescent="0.35">
      <c r="A62" s="63"/>
      <c r="B62" s="63"/>
      <c r="C62" s="63"/>
      <c r="D62" t="str">
        <f>IF('mladší dorostenci'!D62="","",'mladší dorostenci'!D62)</f>
        <v/>
      </c>
      <c r="E62" t="str">
        <f>IF('mladší dorostenci'!E62="","",'mladší dorostenci'!E62)</f>
        <v/>
      </c>
      <c r="F62" t="str">
        <f>IF('mladší dorostenci'!F62="","",'mladší dorostenci'!F62)</f>
        <v/>
      </c>
      <c r="G62" t="str">
        <f>IF('mladší dorostenci'!G62="","",'mladší dorostenci'!G62)</f>
        <v/>
      </c>
      <c r="H62" t="str">
        <f>IF('mladší dorostenci'!H62="","",'mladší dorostenci'!H62)</f>
        <v/>
      </c>
      <c r="I62">
        <f t="shared" si="0"/>
        <v>100000</v>
      </c>
      <c r="J62" s="65"/>
      <c r="K62" s="66"/>
      <c r="L62" s="63"/>
      <c r="N62" s="63"/>
      <c r="O62" s="63"/>
      <c r="P62" s="63"/>
      <c r="Q62" t="str">
        <f>IF('střední dorostenci'!D62="","",'střední dorostenci'!D62)</f>
        <v/>
      </c>
      <c r="R62" t="str">
        <f>IF('střední dorostenci'!E62="","",'střední dorostenci'!E62)</f>
        <v/>
      </c>
      <c r="S62" t="str">
        <f>IF('střední dorostenci'!F62="","",'střední dorostenci'!F62)</f>
        <v/>
      </c>
      <c r="T62" t="str">
        <f>IF('střední dorostenci'!G62="","",'střední dorostenci'!G62)</f>
        <v/>
      </c>
      <c r="U62" t="str">
        <f>IF('střední dorostenci'!H62="","",'střední dorostenci'!H62)</f>
        <v/>
      </c>
      <c r="V62">
        <f t="shared" si="4"/>
        <v>100000</v>
      </c>
      <c r="W62" s="65"/>
      <c r="X62" s="66"/>
      <c r="Y62" s="63"/>
      <c r="AA62" s="63"/>
      <c r="AB62" s="63"/>
      <c r="AC62" s="63"/>
      <c r="AD62" t="str">
        <f>IF('starší dorostenci'!D62="","",'starší dorostenci'!D62)</f>
        <v/>
      </c>
      <c r="AE62" t="str">
        <f>IF('starší dorostenci'!E62="","",'starší dorostenci'!E62)</f>
        <v/>
      </c>
      <c r="AF62" t="str">
        <f>IF('starší dorostenci'!F62="","",'starší dorostenci'!F62)</f>
        <v/>
      </c>
      <c r="AG62" t="str">
        <f>IF('starší dorostenci'!G62="","",'starší dorostenci'!G62)</f>
        <v/>
      </c>
      <c r="AH62" t="str">
        <f>IF('starší dorostenci'!H62="","",'starší dorostenci'!H62)</f>
        <v/>
      </c>
      <c r="AI62">
        <f t="shared" si="8"/>
        <v>100000</v>
      </c>
      <c r="AJ62" s="65"/>
      <c r="AK62" s="66"/>
      <c r="AL62" s="63"/>
      <c r="AN62" s="63"/>
      <c r="AO62" s="63"/>
      <c r="AP62" s="63"/>
      <c r="AQ62" t="e">
        <f>IF(#REF!="","",#REF!)</f>
        <v>#REF!</v>
      </c>
      <c r="AR62" t="e">
        <f>IF(#REF!="","",#REF!)</f>
        <v>#REF!</v>
      </c>
      <c r="AS62" t="e">
        <f>IF(#REF!="","",#REF!)</f>
        <v>#REF!</v>
      </c>
      <c r="AT62" t="e">
        <f>IF(#REF!="","",#REF!)</f>
        <v>#REF!</v>
      </c>
      <c r="AU62" t="e">
        <f>IF(#REF!="","",#REF!)</f>
        <v>#REF!</v>
      </c>
      <c r="AV62" t="e">
        <f t="shared" si="12"/>
        <v>#REF!</v>
      </c>
      <c r="AW62" s="65"/>
      <c r="AX62" s="66"/>
      <c r="AY62" s="63"/>
    </row>
    <row r="63" spans="1:51" ht="15.75" customHeight="1" x14ac:dyDescent="0.3">
      <c r="A63" s="63">
        <f>'mladší dorostenci'!A63</f>
        <v>31</v>
      </c>
      <c r="B63" s="63" t="str">
        <f>IF('mladší dorostenci'!B63="","",'mladší dorostenci'!B63)</f>
        <v/>
      </c>
      <c r="C63" s="63" t="str">
        <f>IF('mladší dorostenci'!C63="","",'mladší dorostenci'!C63)</f>
        <v/>
      </c>
      <c r="D63" t="str">
        <f>IF('mladší dorostenci'!D63="","",'mladší dorostenci'!D63)</f>
        <v/>
      </c>
      <c r="E63" t="str">
        <f>IF('mladší dorostenci'!E63="","",'mladší dorostenci'!E63)</f>
        <v/>
      </c>
      <c r="F63" t="str">
        <f>IF('mladší dorostenci'!F63="","",'mladší dorostenci'!F63)</f>
        <v/>
      </c>
      <c r="G63" t="str">
        <f>IF('mladší dorostenci'!G63="","",'mladší dorostenci'!G63)</f>
        <v/>
      </c>
      <c r="H63" t="str">
        <f>IF('mladší dorostenci'!H63="","",'mladší dorostenci'!H63)</f>
        <v/>
      </c>
      <c r="I63">
        <f t="shared" si="0"/>
        <v>100000</v>
      </c>
      <c r="J63" s="64" t="str">
        <f t="shared" ref="J63" si="340">IF(B63="","",MIN(I63:I64)+MAX(I63:I64)/1000000000)</f>
        <v/>
      </c>
      <c r="K63" s="66" t="str">
        <f t="shared" ref="K63" si="341">IF(B63="","",J63+A63/1000000000000)</f>
        <v/>
      </c>
      <c r="L63" s="63" t="str">
        <f t="shared" si="198"/>
        <v/>
      </c>
      <c r="N63" s="63">
        <f>'střední dorostenci'!A63</f>
        <v>31</v>
      </c>
      <c r="O63" s="63" t="str">
        <f>IF('střední dorostenci'!B63="","",'střední dorostenci'!B63)</f>
        <v/>
      </c>
      <c r="P63" s="63" t="str">
        <f>IF('střední dorostenci'!C63="","",'střední dorostenci'!C63)</f>
        <v/>
      </c>
      <c r="Q63" t="str">
        <f>IF('střední dorostenci'!D63="","",'střední dorostenci'!D63)</f>
        <v/>
      </c>
      <c r="R63" t="str">
        <f>IF('střední dorostenci'!E63="","",'střední dorostenci'!E63)</f>
        <v/>
      </c>
      <c r="S63" t="str">
        <f>IF('střední dorostenci'!F63="","",'střední dorostenci'!F63)</f>
        <v/>
      </c>
      <c r="T63" t="str">
        <f>IF('střední dorostenci'!G63="","",'střední dorostenci'!G63)</f>
        <v/>
      </c>
      <c r="U63" t="str">
        <f>IF('střední dorostenci'!H63="","",'střední dorostenci'!H63)</f>
        <v/>
      </c>
      <c r="V63">
        <f t="shared" si="4"/>
        <v>100000</v>
      </c>
      <c r="W63" s="64" t="str">
        <f t="shared" ref="W63" si="342">IF(O63="","",MIN(V63:V64)+MAX(V63:V64)/1000000000)</f>
        <v/>
      </c>
      <c r="X63" s="66" t="str">
        <f t="shared" ref="X63" si="343">IF(O63="","",W63+N63/1000000000000)</f>
        <v/>
      </c>
      <c r="Y63" s="63" t="str">
        <f t="shared" ref="Y63" si="344">IF(O63="","",RANK(X63,X$3:X$1111,1))</f>
        <v/>
      </c>
      <c r="AA63" s="63">
        <f>'starší dorostenci'!A63</f>
        <v>31</v>
      </c>
      <c r="AB63" s="63" t="str">
        <f>IF('starší dorostenci'!B63="","",'starší dorostenci'!B63)</f>
        <v/>
      </c>
      <c r="AC63" s="63" t="str">
        <f>IF('starší dorostenci'!C63="","",'starší dorostenci'!C63)</f>
        <v/>
      </c>
      <c r="AD63" t="str">
        <f>IF('starší dorostenci'!D63="","",'starší dorostenci'!D63)</f>
        <v/>
      </c>
      <c r="AE63" t="str">
        <f>IF('starší dorostenci'!E63="","",'starší dorostenci'!E63)</f>
        <v/>
      </c>
      <c r="AF63" t="str">
        <f>IF('starší dorostenci'!F63="","",'starší dorostenci'!F63)</f>
        <v/>
      </c>
      <c r="AG63" t="str">
        <f>IF('starší dorostenci'!G63="","",'starší dorostenci'!G63)</f>
        <v/>
      </c>
      <c r="AH63" t="str">
        <f>IF('starší dorostenci'!H63="","",'starší dorostenci'!H63)</f>
        <v/>
      </c>
      <c r="AI63">
        <f t="shared" si="8"/>
        <v>100000</v>
      </c>
      <c r="AJ63" s="64" t="str">
        <f t="shared" ref="AJ63" si="345">IF(AB63="","",MIN(AI63:AI64)+MAX(AI63:AI64)/1000000000)</f>
        <v/>
      </c>
      <c r="AK63" s="66" t="str">
        <f t="shared" ref="AK63" si="346">IF(AB63="","",AJ63+AA63/1000000000000)</f>
        <v/>
      </c>
      <c r="AL63" s="63" t="str">
        <f t="shared" ref="AL63" si="347">IF(AB63="","",RANK(AK63,AK$3:AK$1111,1))</f>
        <v/>
      </c>
      <c r="AN63" s="63" t="e">
        <f>#REF!</f>
        <v>#REF!</v>
      </c>
      <c r="AO63" s="63" t="e">
        <f>IF(#REF!="","",#REF!)</f>
        <v>#REF!</v>
      </c>
      <c r="AP63" s="63" t="e">
        <f>IF(#REF!="","",#REF!)</f>
        <v>#REF!</v>
      </c>
      <c r="AQ63" t="e">
        <f>IF(#REF!="","",#REF!)</f>
        <v>#REF!</v>
      </c>
      <c r="AR63" t="e">
        <f>IF(#REF!="","",#REF!)</f>
        <v>#REF!</v>
      </c>
      <c r="AS63" t="e">
        <f>IF(#REF!="","",#REF!)</f>
        <v>#REF!</v>
      </c>
      <c r="AT63" t="e">
        <f>IF(#REF!="","",#REF!)</f>
        <v>#REF!</v>
      </c>
      <c r="AU63" t="e">
        <f>IF(#REF!="","",#REF!)</f>
        <v>#REF!</v>
      </c>
      <c r="AV63" t="e">
        <f t="shared" si="12"/>
        <v>#REF!</v>
      </c>
      <c r="AW63" s="64" t="e">
        <f t="shared" ref="AW63" si="348">IF(AO63="","",MIN(AV63:AV64)+MAX(AV63:AV64)/1000000000)</f>
        <v>#REF!</v>
      </c>
      <c r="AX63" s="66" t="e">
        <f t="shared" ref="AX63" si="349">IF(AO63="","",AW63+AN63/1000000000000)</f>
        <v>#REF!</v>
      </c>
      <c r="AY63" s="63" t="e">
        <f t="shared" ref="AY63" si="350">IF(AO63="","",RANK(AX63,AX$3:AX$1111,1))</f>
        <v>#REF!</v>
      </c>
    </row>
    <row r="64" spans="1:51" ht="15.75" customHeight="1" thickBot="1" x14ac:dyDescent="0.35">
      <c r="A64" s="63"/>
      <c r="B64" s="63"/>
      <c r="C64" s="63"/>
      <c r="D64" t="str">
        <f>IF('mladší dorostenci'!D64="","",'mladší dorostenci'!D64)</f>
        <v/>
      </c>
      <c r="E64" t="str">
        <f>IF('mladší dorostenci'!E64="","",'mladší dorostenci'!E64)</f>
        <v/>
      </c>
      <c r="F64" t="str">
        <f>IF('mladší dorostenci'!F64="","",'mladší dorostenci'!F64)</f>
        <v/>
      </c>
      <c r="G64" t="str">
        <f>IF('mladší dorostenci'!G64="","",'mladší dorostenci'!G64)</f>
        <v/>
      </c>
      <c r="H64" t="str">
        <f>IF('mladší dorostenci'!H64="","",'mladší dorostenci'!H64)</f>
        <v/>
      </c>
      <c r="I64">
        <f t="shared" si="0"/>
        <v>100000</v>
      </c>
      <c r="J64" s="65"/>
      <c r="K64" s="66"/>
      <c r="L64" s="63"/>
      <c r="N64" s="63"/>
      <c r="O64" s="63"/>
      <c r="P64" s="63"/>
      <c r="Q64" t="str">
        <f>IF('střední dorostenci'!D64="","",'střední dorostenci'!D64)</f>
        <v/>
      </c>
      <c r="R64" t="str">
        <f>IF('střední dorostenci'!E64="","",'střední dorostenci'!E64)</f>
        <v/>
      </c>
      <c r="S64" t="str">
        <f>IF('střední dorostenci'!F64="","",'střední dorostenci'!F64)</f>
        <v/>
      </c>
      <c r="T64" t="str">
        <f>IF('střední dorostenci'!G64="","",'střední dorostenci'!G64)</f>
        <v/>
      </c>
      <c r="U64" t="str">
        <f>IF('střední dorostenci'!H64="","",'střední dorostenci'!H64)</f>
        <v/>
      </c>
      <c r="V64">
        <f t="shared" si="4"/>
        <v>100000</v>
      </c>
      <c r="W64" s="65"/>
      <c r="X64" s="66"/>
      <c r="Y64" s="63"/>
      <c r="AA64" s="63"/>
      <c r="AB64" s="63"/>
      <c r="AC64" s="63"/>
      <c r="AD64" t="str">
        <f>IF('starší dorostenci'!D64="","",'starší dorostenci'!D64)</f>
        <v/>
      </c>
      <c r="AE64" t="str">
        <f>IF('starší dorostenci'!E64="","",'starší dorostenci'!E64)</f>
        <v/>
      </c>
      <c r="AF64" t="str">
        <f>IF('starší dorostenci'!F64="","",'starší dorostenci'!F64)</f>
        <v/>
      </c>
      <c r="AG64" t="str">
        <f>IF('starší dorostenci'!G64="","",'starší dorostenci'!G64)</f>
        <v/>
      </c>
      <c r="AH64" t="str">
        <f>IF('starší dorostenci'!H64="","",'starší dorostenci'!H64)</f>
        <v/>
      </c>
      <c r="AI64">
        <f t="shared" si="8"/>
        <v>100000</v>
      </c>
      <c r="AJ64" s="65"/>
      <c r="AK64" s="66"/>
      <c r="AL64" s="63"/>
      <c r="AN64" s="63"/>
      <c r="AO64" s="63"/>
      <c r="AP64" s="63"/>
      <c r="AQ64" t="e">
        <f>IF(#REF!="","",#REF!)</f>
        <v>#REF!</v>
      </c>
      <c r="AR64" t="e">
        <f>IF(#REF!="","",#REF!)</f>
        <v>#REF!</v>
      </c>
      <c r="AS64" t="e">
        <f>IF(#REF!="","",#REF!)</f>
        <v>#REF!</v>
      </c>
      <c r="AT64" t="e">
        <f>IF(#REF!="","",#REF!)</f>
        <v>#REF!</v>
      </c>
      <c r="AU64" t="e">
        <f>IF(#REF!="","",#REF!)</f>
        <v>#REF!</v>
      </c>
      <c r="AV64" t="e">
        <f t="shared" si="12"/>
        <v>#REF!</v>
      </c>
      <c r="AW64" s="65"/>
      <c r="AX64" s="66"/>
      <c r="AY64" s="63"/>
    </row>
    <row r="65" spans="1:51" ht="15.75" customHeight="1" x14ac:dyDescent="0.3">
      <c r="A65" s="63">
        <f>'mladší dorostenci'!A65</f>
        <v>32</v>
      </c>
      <c r="B65" s="63" t="str">
        <f>IF('mladší dorostenci'!B65="","",'mladší dorostenci'!B65)</f>
        <v/>
      </c>
      <c r="C65" s="63" t="str">
        <f>IF('mladší dorostenci'!C65="","",'mladší dorostenci'!C65)</f>
        <v/>
      </c>
      <c r="D65" t="str">
        <f>IF('mladší dorostenci'!D65="","",'mladší dorostenci'!D65)</f>
        <v/>
      </c>
      <c r="E65" t="str">
        <f>IF('mladší dorostenci'!E65="","",'mladší dorostenci'!E65)</f>
        <v/>
      </c>
      <c r="F65" t="str">
        <f>IF('mladší dorostenci'!F65="","",'mladší dorostenci'!F65)</f>
        <v/>
      </c>
      <c r="G65" t="str">
        <f>IF('mladší dorostenci'!G65="","",'mladší dorostenci'!G65)</f>
        <v/>
      </c>
      <c r="H65" t="str">
        <f>IF('mladší dorostenci'!H65="","",'mladší dorostenci'!H65)</f>
        <v/>
      </c>
      <c r="I65">
        <f t="shared" si="0"/>
        <v>100000</v>
      </c>
      <c r="J65" s="64" t="str">
        <f t="shared" ref="J65" si="351">IF(B65="","",MIN(I65:I66)+MAX(I65:I66)/1000000000)</f>
        <v/>
      </c>
      <c r="K65" s="66" t="str">
        <f t="shared" ref="K65" si="352">IF(B65="","",J65+A65/1000000000000)</f>
        <v/>
      </c>
      <c r="L65" s="63" t="str">
        <f t="shared" si="198"/>
        <v/>
      </c>
      <c r="N65" s="63">
        <f>'střední dorostenci'!A65</f>
        <v>32</v>
      </c>
      <c r="O65" s="63" t="str">
        <f>IF('střední dorostenci'!B65="","",'střední dorostenci'!B65)</f>
        <v/>
      </c>
      <c r="P65" s="63" t="str">
        <f>IF('střední dorostenci'!C65="","",'střední dorostenci'!C65)</f>
        <v/>
      </c>
      <c r="Q65" t="str">
        <f>IF('střední dorostenci'!D65="","",'střední dorostenci'!D65)</f>
        <v/>
      </c>
      <c r="R65" t="str">
        <f>IF('střední dorostenci'!E65="","",'střední dorostenci'!E65)</f>
        <v/>
      </c>
      <c r="S65" t="str">
        <f>IF('střední dorostenci'!F65="","",'střední dorostenci'!F65)</f>
        <v/>
      </c>
      <c r="T65" t="str">
        <f>IF('střední dorostenci'!G65="","",'střední dorostenci'!G65)</f>
        <v/>
      </c>
      <c r="U65" t="str">
        <f>IF('střední dorostenci'!H65="","",'střední dorostenci'!H65)</f>
        <v/>
      </c>
      <c r="V65">
        <f t="shared" si="4"/>
        <v>100000</v>
      </c>
      <c r="W65" s="64" t="str">
        <f t="shared" ref="W65" si="353">IF(O65="","",MIN(V65:V66)+MAX(V65:V66)/1000000000)</f>
        <v/>
      </c>
      <c r="X65" s="66" t="str">
        <f t="shared" ref="X65" si="354">IF(O65="","",W65+N65/1000000000000)</f>
        <v/>
      </c>
      <c r="Y65" s="63" t="str">
        <f t="shared" ref="Y65" si="355">IF(O65="","",RANK(X65,X$3:X$1111,1))</f>
        <v/>
      </c>
      <c r="AA65" s="63">
        <f>'starší dorostenci'!A65</f>
        <v>32</v>
      </c>
      <c r="AB65" s="63" t="str">
        <f>IF('starší dorostenci'!B65="","",'starší dorostenci'!B65)</f>
        <v/>
      </c>
      <c r="AC65" s="63" t="str">
        <f>IF('starší dorostenci'!C65="","",'starší dorostenci'!C65)</f>
        <v/>
      </c>
      <c r="AD65" t="str">
        <f>IF('starší dorostenci'!D65="","",'starší dorostenci'!D65)</f>
        <v/>
      </c>
      <c r="AE65" t="str">
        <f>IF('starší dorostenci'!E65="","",'starší dorostenci'!E65)</f>
        <v/>
      </c>
      <c r="AF65" t="str">
        <f>IF('starší dorostenci'!F65="","",'starší dorostenci'!F65)</f>
        <v/>
      </c>
      <c r="AG65" t="str">
        <f>IF('starší dorostenci'!G65="","",'starší dorostenci'!G65)</f>
        <v/>
      </c>
      <c r="AH65" t="str">
        <f>IF('starší dorostenci'!H65="","",'starší dorostenci'!H65)</f>
        <v/>
      </c>
      <c r="AI65">
        <f t="shared" si="8"/>
        <v>100000</v>
      </c>
      <c r="AJ65" s="64" t="str">
        <f t="shared" ref="AJ65" si="356">IF(AB65="","",MIN(AI65:AI66)+MAX(AI65:AI66)/1000000000)</f>
        <v/>
      </c>
      <c r="AK65" s="66" t="str">
        <f t="shared" ref="AK65" si="357">IF(AB65="","",AJ65+AA65/1000000000000)</f>
        <v/>
      </c>
      <c r="AL65" s="63" t="str">
        <f t="shared" ref="AL65" si="358">IF(AB65="","",RANK(AK65,AK$3:AK$1111,1))</f>
        <v/>
      </c>
      <c r="AN65" s="63" t="e">
        <f>#REF!</f>
        <v>#REF!</v>
      </c>
      <c r="AO65" s="63" t="e">
        <f>IF(#REF!="","",#REF!)</f>
        <v>#REF!</v>
      </c>
      <c r="AP65" s="63" t="e">
        <f>IF(#REF!="","",#REF!)</f>
        <v>#REF!</v>
      </c>
      <c r="AQ65" t="e">
        <f>IF(#REF!="","",#REF!)</f>
        <v>#REF!</v>
      </c>
      <c r="AR65" t="e">
        <f>IF(#REF!="","",#REF!)</f>
        <v>#REF!</v>
      </c>
      <c r="AS65" t="e">
        <f>IF(#REF!="","",#REF!)</f>
        <v>#REF!</v>
      </c>
      <c r="AT65" t="e">
        <f>IF(#REF!="","",#REF!)</f>
        <v>#REF!</v>
      </c>
      <c r="AU65" t="e">
        <f>IF(#REF!="","",#REF!)</f>
        <v>#REF!</v>
      </c>
      <c r="AV65" t="e">
        <f t="shared" si="12"/>
        <v>#REF!</v>
      </c>
      <c r="AW65" s="64" t="e">
        <f t="shared" ref="AW65" si="359">IF(AO65="","",MIN(AV65:AV66)+MAX(AV65:AV66)/1000000000)</f>
        <v>#REF!</v>
      </c>
      <c r="AX65" s="66" t="e">
        <f t="shared" ref="AX65" si="360">IF(AO65="","",AW65+AN65/1000000000000)</f>
        <v>#REF!</v>
      </c>
      <c r="AY65" s="63" t="e">
        <f t="shared" ref="AY65" si="361">IF(AO65="","",RANK(AX65,AX$3:AX$1111,1))</f>
        <v>#REF!</v>
      </c>
    </row>
    <row r="66" spans="1:51" ht="15.75" customHeight="1" thickBot="1" x14ac:dyDescent="0.35">
      <c r="A66" s="63"/>
      <c r="B66" s="63"/>
      <c r="C66" s="63"/>
      <c r="D66" t="str">
        <f>IF('mladší dorostenci'!D66="","",'mladší dorostenci'!D66)</f>
        <v/>
      </c>
      <c r="E66" t="str">
        <f>IF('mladší dorostenci'!E66="","",'mladší dorostenci'!E66)</f>
        <v/>
      </c>
      <c r="F66" t="str">
        <f>IF('mladší dorostenci'!F66="","",'mladší dorostenci'!F66)</f>
        <v/>
      </c>
      <c r="G66" t="str">
        <f>IF('mladší dorostenci'!G66="","",'mladší dorostenci'!G66)</f>
        <v/>
      </c>
      <c r="H66" t="str">
        <f>IF('mladší dorostenci'!H66="","",'mladší dorostenci'!H66)</f>
        <v/>
      </c>
      <c r="I66">
        <f t="shared" si="0"/>
        <v>100000</v>
      </c>
      <c r="J66" s="65"/>
      <c r="K66" s="66"/>
      <c r="L66" s="63"/>
      <c r="N66" s="63"/>
      <c r="O66" s="63"/>
      <c r="P66" s="63"/>
      <c r="Q66" t="str">
        <f>IF('střední dorostenci'!D66="","",'střední dorostenci'!D66)</f>
        <v/>
      </c>
      <c r="R66" t="str">
        <f>IF('střední dorostenci'!E66="","",'střední dorostenci'!E66)</f>
        <v/>
      </c>
      <c r="S66" t="str">
        <f>IF('střední dorostenci'!F66="","",'střední dorostenci'!F66)</f>
        <v/>
      </c>
      <c r="T66" t="str">
        <f>IF('střední dorostenci'!G66="","",'střední dorostenci'!G66)</f>
        <v/>
      </c>
      <c r="U66" t="str">
        <f>IF('střední dorostenci'!H66="","",'střední dorostenci'!H66)</f>
        <v/>
      </c>
      <c r="V66">
        <f t="shared" si="4"/>
        <v>100000</v>
      </c>
      <c r="W66" s="65"/>
      <c r="X66" s="66"/>
      <c r="Y66" s="63"/>
      <c r="AA66" s="63"/>
      <c r="AB66" s="63"/>
      <c r="AC66" s="63"/>
      <c r="AD66" t="str">
        <f>IF('starší dorostenci'!D66="","",'starší dorostenci'!D66)</f>
        <v/>
      </c>
      <c r="AE66" t="str">
        <f>IF('starší dorostenci'!E66="","",'starší dorostenci'!E66)</f>
        <v/>
      </c>
      <c r="AF66" t="str">
        <f>IF('starší dorostenci'!F66="","",'starší dorostenci'!F66)</f>
        <v/>
      </c>
      <c r="AG66" t="str">
        <f>IF('starší dorostenci'!G66="","",'starší dorostenci'!G66)</f>
        <v/>
      </c>
      <c r="AH66" t="str">
        <f>IF('starší dorostenci'!H66="","",'starší dorostenci'!H66)</f>
        <v/>
      </c>
      <c r="AI66">
        <f t="shared" si="8"/>
        <v>100000</v>
      </c>
      <c r="AJ66" s="65"/>
      <c r="AK66" s="66"/>
      <c r="AL66" s="63"/>
      <c r="AN66" s="63"/>
      <c r="AO66" s="63"/>
      <c r="AP66" s="63"/>
      <c r="AQ66" t="e">
        <f>IF(#REF!="","",#REF!)</f>
        <v>#REF!</v>
      </c>
      <c r="AR66" t="e">
        <f>IF(#REF!="","",#REF!)</f>
        <v>#REF!</v>
      </c>
      <c r="AS66" t="e">
        <f>IF(#REF!="","",#REF!)</f>
        <v>#REF!</v>
      </c>
      <c r="AT66" t="e">
        <f>IF(#REF!="","",#REF!)</f>
        <v>#REF!</v>
      </c>
      <c r="AU66" t="e">
        <f>IF(#REF!="","",#REF!)</f>
        <v>#REF!</v>
      </c>
      <c r="AV66" t="e">
        <f t="shared" si="12"/>
        <v>#REF!</v>
      </c>
      <c r="AW66" s="65"/>
      <c r="AX66" s="66"/>
      <c r="AY66" s="63"/>
    </row>
    <row r="67" spans="1:51" ht="15.75" customHeight="1" x14ac:dyDescent="0.3">
      <c r="A67" s="63">
        <f>'mladší dorostenci'!A67</f>
        <v>33</v>
      </c>
      <c r="B67" s="63" t="str">
        <f>IF('mladší dorostenci'!B67="","",'mladší dorostenci'!B67)</f>
        <v/>
      </c>
      <c r="C67" s="63" t="str">
        <f>IF('mladší dorostenci'!C67="","",'mladší dorostenci'!C67)</f>
        <v/>
      </c>
      <c r="D67" t="str">
        <f>IF('mladší dorostenci'!D67="","",'mladší dorostenci'!D67)</f>
        <v/>
      </c>
      <c r="E67" t="str">
        <f>IF('mladší dorostenci'!E67="","",'mladší dorostenci'!E67)</f>
        <v/>
      </c>
      <c r="F67" t="str">
        <f>IF('mladší dorostenci'!F67="","",'mladší dorostenci'!F67)</f>
        <v/>
      </c>
      <c r="G67" t="str">
        <f>IF('mladší dorostenci'!G67="","",'mladší dorostenci'!G67)</f>
        <v/>
      </c>
      <c r="H67" t="str">
        <f>IF('mladší dorostenci'!H67="","",'mladší dorostenci'!H67)</f>
        <v/>
      </c>
      <c r="I67">
        <f t="shared" si="0"/>
        <v>100000</v>
      </c>
      <c r="J67" s="64" t="str">
        <f t="shared" ref="J67" si="362">IF(B67="","",MIN(I67:I68)+MAX(I67:I68)/1000000000)</f>
        <v/>
      </c>
      <c r="K67" s="66" t="str">
        <f t="shared" ref="K67" si="363">IF(B67="","",J67+A67/1000000000000)</f>
        <v/>
      </c>
      <c r="L67" s="63" t="str">
        <f t="shared" si="198"/>
        <v/>
      </c>
      <c r="N67" s="63">
        <f>'střední dorostenci'!A67</f>
        <v>33</v>
      </c>
      <c r="O67" s="63" t="str">
        <f>IF('střední dorostenci'!B67="","",'střední dorostenci'!B67)</f>
        <v/>
      </c>
      <c r="P67" s="63" t="str">
        <f>IF('střední dorostenci'!C67="","",'střední dorostenci'!C67)</f>
        <v/>
      </c>
      <c r="Q67" t="str">
        <f>IF('střední dorostenci'!D67="","",'střední dorostenci'!D67)</f>
        <v/>
      </c>
      <c r="R67" t="str">
        <f>IF('střední dorostenci'!E67="","",'střední dorostenci'!E67)</f>
        <v/>
      </c>
      <c r="S67" t="str">
        <f>IF('střední dorostenci'!F67="","",'střední dorostenci'!F67)</f>
        <v/>
      </c>
      <c r="T67" t="str">
        <f>IF('střední dorostenci'!G67="","",'střední dorostenci'!G67)</f>
        <v/>
      </c>
      <c r="U67" t="str">
        <f>IF('střední dorostenci'!H67="","",'střední dorostenci'!H67)</f>
        <v/>
      </c>
      <c r="V67">
        <f t="shared" si="4"/>
        <v>100000</v>
      </c>
      <c r="W67" s="64" t="str">
        <f t="shared" ref="W67" si="364">IF(O67="","",MIN(V67:V68)+MAX(V67:V68)/1000000000)</f>
        <v/>
      </c>
      <c r="X67" s="66" t="str">
        <f t="shared" ref="X67" si="365">IF(O67="","",W67+N67/1000000000000)</f>
        <v/>
      </c>
      <c r="Y67" s="63" t="str">
        <f t="shared" ref="Y67" si="366">IF(O67="","",RANK(X67,X$3:X$1111,1))</f>
        <v/>
      </c>
      <c r="AA67" s="63">
        <f>'starší dorostenci'!A67</f>
        <v>33</v>
      </c>
      <c r="AB67" s="63" t="str">
        <f>IF('starší dorostenci'!B67="","",'starší dorostenci'!B67)</f>
        <v/>
      </c>
      <c r="AC67" s="63" t="str">
        <f>IF('starší dorostenci'!C67="","",'starší dorostenci'!C67)</f>
        <v/>
      </c>
      <c r="AD67" t="str">
        <f>IF('starší dorostenci'!D67="","",'starší dorostenci'!D67)</f>
        <v/>
      </c>
      <c r="AE67" t="str">
        <f>IF('starší dorostenci'!E67="","",'starší dorostenci'!E67)</f>
        <v/>
      </c>
      <c r="AF67" t="str">
        <f>IF('starší dorostenci'!F67="","",'starší dorostenci'!F67)</f>
        <v/>
      </c>
      <c r="AG67" t="str">
        <f>IF('starší dorostenci'!G67="","",'starší dorostenci'!G67)</f>
        <v/>
      </c>
      <c r="AH67" t="str">
        <f>IF('starší dorostenci'!H67="","",'starší dorostenci'!H67)</f>
        <v/>
      </c>
      <c r="AI67">
        <f t="shared" si="8"/>
        <v>100000</v>
      </c>
      <c r="AJ67" s="64" t="str">
        <f t="shared" ref="AJ67" si="367">IF(AB67="","",MIN(AI67:AI68)+MAX(AI67:AI68)/1000000000)</f>
        <v/>
      </c>
      <c r="AK67" s="66" t="str">
        <f t="shared" ref="AK67" si="368">IF(AB67="","",AJ67+AA67/1000000000000)</f>
        <v/>
      </c>
      <c r="AL67" s="63" t="str">
        <f t="shared" ref="AL67" si="369">IF(AB67="","",RANK(AK67,AK$3:AK$1111,1))</f>
        <v/>
      </c>
      <c r="AN67" s="63" t="e">
        <f>#REF!</f>
        <v>#REF!</v>
      </c>
      <c r="AO67" s="63" t="e">
        <f>IF(#REF!="","",#REF!)</f>
        <v>#REF!</v>
      </c>
      <c r="AP67" s="63" t="e">
        <f>IF(#REF!="","",#REF!)</f>
        <v>#REF!</v>
      </c>
      <c r="AQ67" t="e">
        <f>IF(#REF!="","",#REF!)</f>
        <v>#REF!</v>
      </c>
      <c r="AR67" t="e">
        <f>IF(#REF!="","",#REF!)</f>
        <v>#REF!</v>
      </c>
      <c r="AS67" t="e">
        <f>IF(#REF!="","",#REF!)</f>
        <v>#REF!</v>
      </c>
      <c r="AT67" t="e">
        <f>IF(#REF!="","",#REF!)</f>
        <v>#REF!</v>
      </c>
      <c r="AU67" t="e">
        <f>IF(#REF!="","",#REF!)</f>
        <v>#REF!</v>
      </c>
      <c r="AV67" t="e">
        <f t="shared" si="12"/>
        <v>#REF!</v>
      </c>
      <c r="AW67" s="64" t="e">
        <f t="shared" ref="AW67" si="370">IF(AO67="","",MIN(AV67:AV68)+MAX(AV67:AV68)/1000000000)</f>
        <v>#REF!</v>
      </c>
      <c r="AX67" s="66" t="e">
        <f t="shared" ref="AX67" si="371">IF(AO67="","",AW67+AN67/1000000000000)</f>
        <v>#REF!</v>
      </c>
      <c r="AY67" s="63" t="e">
        <f t="shared" ref="AY67" si="372">IF(AO67="","",RANK(AX67,AX$3:AX$1111,1))</f>
        <v>#REF!</v>
      </c>
    </row>
    <row r="68" spans="1:51" ht="15.75" customHeight="1" thickBot="1" x14ac:dyDescent="0.35">
      <c r="A68" s="63"/>
      <c r="B68" s="63"/>
      <c r="C68" s="63"/>
      <c r="D68" t="str">
        <f>IF('mladší dorostenci'!D68="","",'mladší dorostenci'!D68)</f>
        <v/>
      </c>
      <c r="E68" t="str">
        <f>IF('mladší dorostenci'!E68="","",'mladší dorostenci'!E68)</f>
        <v/>
      </c>
      <c r="F68" t="str">
        <f>IF('mladší dorostenci'!F68="","",'mladší dorostenci'!F68)</f>
        <v/>
      </c>
      <c r="G68" t="str">
        <f>IF('mladší dorostenci'!G68="","",'mladší dorostenci'!G68)</f>
        <v/>
      </c>
      <c r="H68" t="str">
        <f>IF('mladší dorostenci'!H68="","",'mladší dorostenci'!H68)</f>
        <v/>
      </c>
      <c r="I68">
        <f t="shared" si="0"/>
        <v>100000</v>
      </c>
      <c r="J68" s="65"/>
      <c r="K68" s="66"/>
      <c r="L68" s="63"/>
      <c r="N68" s="63"/>
      <c r="O68" s="63"/>
      <c r="P68" s="63"/>
      <c r="Q68" t="str">
        <f>IF('střední dorostenci'!D68="","",'střední dorostenci'!D68)</f>
        <v/>
      </c>
      <c r="R68" t="str">
        <f>IF('střední dorostenci'!E68="","",'střední dorostenci'!E68)</f>
        <v/>
      </c>
      <c r="S68" t="str">
        <f>IF('střední dorostenci'!F68="","",'střední dorostenci'!F68)</f>
        <v/>
      </c>
      <c r="T68" t="str">
        <f>IF('střední dorostenci'!G68="","",'střední dorostenci'!G68)</f>
        <v/>
      </c>
      <c r="U68" t="str">
        <f>IF('střední dorostenci'!H68="","",'střední dorostenci'!H68)</f>
        <v/>
      </c>
      <c r="V68">
        <f t="shared" si="4"/>
        <v>100000</v>
      </c>
      <c r="W68" s="65"/>
      <c r="X68" s="66"/>
      <c r="Y68" s="63"/>
      <c r="AA68" s="63"/>
      <c r="AB68" s="63"/>
      <c r="AC68" s="63"/>
      <c r="AD68" t="str">
        <f>IF('starší dorostenci'!D68="","",'starší dorostenci'!D68)</f>
        <v/>
      </c>
      <c r="AE68" t="str">
        <f>IF('starší dorostenci'!E68="","",'starší dorostenci'!E68)</f>
        <v/>
      </c>
      <c r="AF68" t="str">
        <f>IF('starší dorostenci'!F68="","",'starší dorostenci'!F68)</f>
        <v/>
      </c>
      <c r="AG68" t="str">
        <f>IF('starší dorostenci'!G68="","",'starší dorostenci'!G68)</f>
        <v/>
      </c>
      <c r="AH68" t="str">
        <f>IF('starší dorostenci'!H68="","",'starší dorostenci'!H68)</f>
        <v/>
      </c>
      <c r="AI68">
        <f t="shared" si="8"/>
        <v>100000</v>
      </c>
      <c r="AJ68" s="65"/>
      <c r="AK68" s="66"/>
      <c r="AL68" s="63"/>
      <c r="AN68" s="63"/>
      <c r="AO68" s="63"/>
      <c r="AP68" s="63"/>
      <c r="AQ68" t="e">
        <f>IF(#REF!="","",#REF!)</f>
        <v>#REF!</v>
      </c>
      <c r="AR68" t="e">
        <f>IF(#REF!="","",#REF!)</f>
        <v>#REF!</v>
      </c>
      <c r="AS68" t="e">
        <f>IF(#REF!="","",#REF!)</f>
        <v>#REF!</v>
      </c>
      <c r="AT68" t="e">
        <f>IF(#REF!="","",#REF!)</f>
        <v>#REF!</v>
      </c>
      <c r="AU68" t="e">
        <f>IF(#REF!="","",#REF!)</f>
        <v>#REF!</v>
      </c>
      <c r="AV68" t="e">
        <f t="shared" si="12"/>
        <v>#REF!</v>
      </c>
      <c r="AW68" s="65"/>
      <c r="AX68" s="66"/>
      <c r="AY68" s="63"/>
    </row>
    <row r="69" spans="1:51" ht="15.75" customHeight="1" x14ac:dyDescent="0.3">
      <c r="A69" s="63">
        <f>'mladší dorostenci'!A69</f>
        <v>34</v>
      </c>
      <c r="B69" s="63" t="str">
        <f>IF('mladší dorostenci'!B69="","",'mladší dorostenci'!B69)</f>
        <v/>
      </c>
      <c r="C69" s="63" t="str">
        <f>IF('mladší dorostenci'!C69="","",'mladší dorostenci'!C69)</f>
        <v/>
      </c>
      <c r="D69" t="str">
        <f>IF('mladší dorostenci'!D69="","",'mladší dorostenci'!D69)</f>
        <v/>
      </c>
      <c r="E69" t="str">
        <f>IF('mladší dorostenci'!E69="","",'mladší dorostenci'!E69)</f>
        <v/>
      </c>
      <c r="F69" t="str">
        <f>IF('mladší dorostenci'!F69="","",'mladší dorostenci'!F69)</f>
        <v/>
      </c>
      <c r="G69" t="str">
        <f>IF('mladší dorostenci'!G69="","",'mladší dorostenci'!G69)</f>
        <v/>
      </c>
      <c r="H69" t="str">
        <f>IF('mladší dorostenci'!H69="","",'mladší dorostenci'!H69)</f>
        <v/>
      </c>
      <c r="I69">
        <f t="shared" ref="I69:I82" si="373">IF(H69="",100000,IF(H69="n",10000,H69))</f>
        <v>100000</v>
      </c>
      <c r="J69" s="64" t="str">
        <f t="shared" ref="J69" si="374">IF(B69="","",MIN(I69:I70)+MAX(I69:I70)/1000000000)</f>
        <v/>
      </c>
      <c r="K69" s="66" t="str">
        <f t="shared" ref="K69" si="375">IF(B69="","",J69+A69/1000000000000)</f>
        <v/>
      </c>
      <c r="L69" s="63" t="str">
        <f t="shared" si="198"/>
        <v/>
      </c>
      <c r="N69" s="63">
        <f>'střední dorostenci'!A69</f>
        <v>34</v>
      </c>
      <c r="O69" s="63" t="str">
        <f>IF('střední dorostenci'!B69="","",'střední dorostenci'!B69)</f>
        <v/>
      </c>
      <c r="P69" s="63" t="str">
        <f>IF('střední dorostenci'!C69="","",'střední dorostenci'!C69)</f>
        <v/>
      </c>
      <c r="Q69" t="str">
        <f>IF('střední dorostenci'!D69="","",'střední dorostenci'!D69)</f>
        <v/>
      </c>
      <c r="R69" t="str">
        <f>IF('střední dorostenci'!E69="","",'střední dorostenci'!E69)</f>
        <v/>
      </c>
      <c r="S69" t="str">
        <f>IF('střední dorostenci'!F69="","",'střední dorostenci'!F69)</f>
        <v/>
      </c>
      <c r="T69" t="str">
        <f>IF('střední dorostenci'!G69="","",'střední dorostenci'!G69)</f>
        <v/>
      </c>
      <c r="U69" t="str">
        <f>IF('střední dorostenci'!H69="","",'střední dorostenci'!H69)</f>
        <v/>
      </c>
      <c r="V69">
        <f t="shared" ref="V69:V82" si="376">IF(U69="",100000,IF(U69="n",10000,U69))</f>
        <v>100000</v>
      </c>
      <c r="W69" s="64" t="str">
        <f t="shared" ref="W69" si="377">IF(O69="","",MIN(V69:V70)+MAX(V69:V70)/1000000000)</f>
        <v/>
      </c>
      <c r="X69" s="66" t="str">
        <f t="shared" ref="X69" si="378">IF(O69="","",W69+N69/1000000000000)</f>
        <v/>
      </c>
      <c r="Y69" s="63" t="str">
        <f t="shared" ref="Y69" si="379">IF(O69="","",RANK(X69,X$3:X$1111,1))</f>
        <v/>
      </c>
      <c r="AA69" s="63">
        <f>'starší dorostenci'!A69</f>
        <v>34</v>
      </c>
      <c r="AB69" s="63" t="str">
        <f>IF('starší dorostenci'!B69="","",'starší dorostenci'!B69)</f>
        <v/>
      </c>
      <c r="AC69" s="63" t="str">
        <f>IF('starší dorostenci'!C69="","",'starší dorostenci'!C69)</f>
        <v/>
      </c>
      <c r="AD69" t="str">
        <f>IF('starší dorostenci'!D69="","",'starší dorostenci'!D69)</f>
        <v/>
      </c>
      <c r="AE69" t="str">
        <f>IF('starší dorostenci'!E69="","",'starší dorostenci'!E69)</f>
        <v/>
      </c>
      <c r="AF69" t="str">
        <f>IF('starší dorostenci'!F69="","",'starší dorostenci'!F69)</f>
        <v/>
      </c>
      <c r="AG69" t="str">
        <f>IF('starší dorostenci'!G69="","",'starší dorostenci'!G69)</f>
        <v/>
      </c>
      <c r="AH69" t="str">
        <f>IF('starší dorostenci'!H69="","",'starší dorostenci'!H69)</f>
        <v/>
      </c>
      <c r="AI69">
        <f t="shared" ref="AI69:AI82" si="380">IF(AH69="",100000,IF(AH69="n",10000,AH69))</f>
        <v>100000</v>
      </c>
      <c r="AJ69" s="64" t="str">
        <f t="shared" ref="AJ69" si="381">IF(AB69="","",MIN(AI69:AI70)+MAX(AI69:AI70)/1000000000)</f>
        <v/>
      </c>
      <c r="AK69" s="66" t="str">
        <f t="shared" ref="AK69" si="382">IF(AB69="","",AJ69+AA69/1000000000000)</f>
        <v/>
      </c>
      <c r="AL69" s="63" t="str">
        <f t="shared" ref="AL69" si="383">IF(AB69="","",RANK(AK69,AK$3:AK$1111,1))</f>
        <v/>
      </c>
      <c r="AN69" s="63" t="e">
        <f>#REF!</f>
        <v>#REF!</v>
      </c>
      <c r="AO69" s="63" t="e">
        <f>IF(#REF!="","",#REF!)</f>
        <v>#REF!</v>
      </c>
      <c r="AP69" s="63" t="e">
        <f>IF(#REF!="","",#REF!)</f>
        <v>#REF!</v>
      </c>
      <c r="AQ69" t="e">
        <f>IF(#REF!="","",#REF!)</f>
        <v>#REF!</v>
      </c>
      <c r="AR69" t="e">
        <f>IF(#REF!="","",#REF!)</f>
        <v>#REF!</v>
      </c>
      <c r="AS69" t="e">
        <f>IF(#REF!="","",#REF!)</f>
        <v>#REF!</v>
      </c>
      <c r="AT69" t="e">
        <f>IF(#REF!="","",#REF!)</f>
        <v>#REF!</v>
      </c>
      <c r="AU69" t="e">
        <f>IF(#REF!="","",#REF!)</f>
        <v>#REF!</v>
      </c>
      <c r="AV69" t="e">
        <f t="shared" ref="AV69:AV82" si="384">IF(AU69="",100000,IF(AU69="n",10000,AU69))</f>
        <v>#REF!</v>
      </c>
      <c r="AW69" s="64" t="e">
        <f t="shared" ref="AW69" si="385">IF(AO69="","",MIN(AV69:AV70)+MAX(AV69:AV70)/1000000000)</f>
        <v>#REF!</v>
      </c>
      <c r="AX69" s="66" t="e">
        <f t="shared" ref="AX69" si="386">IF(AO69="","",AW69+AN69/1000000000000)</f>
        <v>#REF!</v>
      </c>
      <c r="AY69" s="63" t="e">
        <f t="shared" ref="AY69" si="387">IF(AO69="","",RANK(AX69,AX$3:AX$1111,1))</f>
        <v>#REF!</v>
      </c>
    </row>
    <row r="70" spans="1:51" ht="15.75" customHeight="1" thickBot="1" x14ac:dyDescent="0.35">
      <c r="A70" s="63"/>
      <c r="B70" s="63"/>
      <c r="C70" s="63"/>
      <c r="D70" t="str">
        <f>IF('mladší dorostenci'!D70="","",'mladší dorostenci'!D70)</f>
        <v/>
      </c>
      <c r="E70" t="str">
        <f>IF('mladší dorostenci'!E70="","",'mladší dorostenci'!E70)</f>
        <v/>
      </c>
      <c r="F70" t="str">
        <f>IF('mladší dorostenci'!F70="","",'mladší dorostenci'!F70)</f>
        <v/>
      </c>
      <c r="G70" t="str">
        <f>IF('mladší dorostenci'!G70="","",'mladší dorostenci'!G70)</f>
        <v/>
      </c>
      <c r="H70" t="str">
        <f>IF('mladší dorostenci'!H70="","",'mladší dorostenci'!H70)</f>
        <v/>
      </c>
      <c r="I70">
        <f t="shared" si="373"/>
        <v>100000</v>
      </c>
      <c r="J70" s="65"/>
      <c r="K70" s="66"/>
      <c r="L70" s="63"/>
      <c r="N70" s="63"/>
      <c r="O70" s="63"/>
      <c r="P70" s="63"/>
      <c r="Q70" t="str">
        <f>IF('střední dorostenci'!D70="","",'střední dorostenci'!D70)</f>
        <v/>
      </c>
      <c r="R70" t="str">
        <f>IF('střední dorostenci'!E70="","",'střední dorostenci'!E70)</f>
        <v/>
      </c>
      <c r="S70" t="str">
        <f>IF('střední dorostenci'!F70="","",'střední dorostenci'!F70)</f>
        <v/>
      </c>
      <c r="T70" t="str">
        <f>IF('střední dorostenci'!G70="","",'střední dorostenci'!G70)</f>
        <v/>
      </c>
      <c r="U70" t="str">
        <f>IF('střední dorostenci'!H70="","",'střední dorostenci'!H70)</f>
        <v/>
      </c>
      <c r="V70">
        <f t="shared" si="376"/>
        <v>100000</v>
      </c>
      <c r="W70" s="65"/>
      <c r="X70" s="66"/>
      <c r="Y70" s="63"/>
      <c r="AA70" s="63"/>
      <c r="AB70" s="63"/>
      <c r="AC70" s="63"/>
      <c r="AD70" t="str">
        <f>IF('starší dorostenci'!D70="","",'starší dorostenci'!D70)</f>
        <v/>
      </c>
      <c r="AE70" t="str">
        <f>IF('starší dorostenci'!E70="","",'starší dorostenci'!E70)</f>
        <v/>
      </c>
      <c r="AF70" t="str">
        <f>IF('starší dorostenci'!F70="","",'starší dorostenci'!F70)</f>
        <v/>
      </c>
      <c r="AG70" t="str">
        <f>IF('starší dorostenci'!G70="","",'starší dorostenci'!G70)</f>
        <v/>
      </c>
      <c r="AH70" t="str">
        <f>IF('starší dorostenci'!H70="","",'starší dorostenci'!H70)</f>
        <v/>
      </c>
      <c r="AI70">
        <f t="shared" si="380"/>
        <v>100000</v>
      </c>
      <c r="AJ70" s="65"/>
      <c r="AK70" s="66"/>
      <c r="AL70" s="63"/>
      <c r="AN70" s="63"/>
      <c r="AO70" s="63"/>
      <c r="AP70" s="63"/>
      <c r="AQ70" t="e">
        <f>IF(#REF!="","",#REF!)</f>
        <v>#REF!</v>
      </c>
      <c r="AR70" t="e">
        <f>IF(#REF!="","",#REF!)</f>
        <v>#REF!</v>
      </c>
      <c r="AS70" t="e">
        <f>IF(#REF!="","",#REF!)</f>
        <v>#REF!</v>
      </c>
      <c r="AT70" t="e">
        <f>IF(#REF!="","",#REF!)</f>
        <v>#REF!</v>
      </c>
      <c r="AU70" t="e">
        <f>IF(#REF!="","",#REF!)</f>
        <v>#REF!</v>
      </c>
      <c r="AV70" t="e">
        <f t="shared" si="384"/>
        <v>#REF!</v>
      </c>
      <c r="AW70" s="65"/>
      <c r="AX70" s="66"/>
      <c r="AY70" s="63"/>
    </row>
    <row r="71" spans="1:51" ht="15.75" customHeight="1" x14ac:dyDescent="0.3">
      <c r="A71" s="63">
        <f>'mladší dorostenci'!A71</f>
        <v>35</v>
      </c>
      <c r="B71" s="63" t="str">
        <f>IF('mladší dorostenci'!B71="","",'mladší dorostenci'!B71)</f>
        <v/>
      </c>
      <c r="C71" s="63" t="str">
        <f>IF('mladší dorostenci'!C71="","",'mladší dorostenci'!C71)</f>
        <v/>
      </c>
      <c r="D71" t="str">
        <f>IF('mladší dorostenci'!D71="","",'mladší dorostenci'!D71)</f>
        <v/>
      </c>
      <c r="E71" t="str">
        <f>IF('mladší dorostenci'!E71="","",'mladší dorostenci'!E71)</f>
        <v/>
      </c>
      <c r="F71" t="str">
        <f>IF('mladší dorostenci'!F71="","",'mladší dorostenci'!F71)</f>
        <v/>
      </c>
      <c r="G71" t="str">
        <f>IF('mladší dorostenci'!G71="","",'mladší dorostenci'!G71)</f>
        <v/>
      </c>
      <c r="H71" t="str">
        <f>IF('mladší dorostenci'!H71="","",'mladší dorostenci'!H71)</f>
        <v/>
      </c>
      <c r="I71">
        <f t="shared" si="373"/>
        <v>100000</v>
      </c>
      <c r="J71" s="64" t="str">
        <f t="shared" ref="J71" si="388">IF(B71="","",MIN(I71:I72)+MAX(I71:I72)/1000000000)</f>
        <v/>
      </c>
      <c r="K71" s="66" t="str">
        <f t="shared" ref="K71" si="389">IF(B71="","",J71+A71/1000000000000)</f>
        <v/>
      </c>
      <c r="L71" s="63" t="str">
        <f t="shared" si="198"/>
        <v/>
      </c>
      <c r="N71" s="63">
        <f>'střední dorostenci'!A71</f>
        <v>35</v>
      </c>
      <c r="O71" s="63" t="str">
        <f>IF('střední dorostenci'!B71="","",'střední dorostenci'!B71)</f>
        <v/>
      </c>
      <c r="P71" s="63" t="str">
        <f>IF('střední dorostenci'!C71="","",'střední dorostenci'!C71)</f>
        <v/>
      </c>
      <c r="Q71" t="str">
        <f>IF('střední dorostenci'!D71="","",'střední dorostenci'!D71)</f>
        <v/>
      </c>
      <c r="R71" t="str">
        <f>IF('střední dorostenci'!E71="","",'střední dorostenci'!E71)</f>
        <v/>
      </c>
      <c r="S71" t="str">
        <f>IF('střední dorostenci'!F71="","",'střední dorostenci'!F71)</f>
        <v/>
      </c>
      <c r="T71" t="str">
        <f>IF('střední dorostenci'!G71="","",'střední dorostenci'!G71)</f>
        <v/>
      </c>
      <c r="U71" t="str">
        <f>IF('střední dorostenci'!H71="","",'střední dorostenci'!H71)</f>
        <v/>
      </c>
      <c r="V71">
        <f t="shared" si="376"/>
        <v>100000</v>
      </c>
      <c r="W71" s="64" t="str">
        <f t="shared" ref="W71" si="390">IF(O71="","",MIN(V71:V72)+MAX(V71:V72)/1000000000)</f>
        <v/>
      </c>
      <c r="X71" s="66" t="str">
        <f t="shared" ref="X71" si="391">IF(O71="","",W71+N71/1000000000000)</f>
        <v/>
      </c>
      <c r="Y71" s="63" t="str">
        <f t="shared" ref="Y71" si="392">IF(O71="","",RANK(X71,X$3:X$1111,1))</f>
        <v/>
      </c>
      <c r="AA71" s="63">
        <f>'starší dorostenci'!A71</f>
        <v>35</v>
      </c>
      <c r="AB71" s="63" t="str">
        <f>IF('starší dorostenci'!B71="","",'starší dorostenci'!B71)</f>
        <v/>
      </c>
      <c r="AC71" s="63" t="str">
        <f>IF('starší dorostenci'!C71="","",'starší dorostenci'!C71)</f>
        <v/>
      </c>
      <c r="AD71" t="str">
        <f>IF('starší dorostenci'!D71="","",'starší dorostenci'!D71)</f>
        <v/>
      </c>
      <c r="AE71" t="str">
        <f>IF('starší dorostenci'!E71="","",'starší dorostenci'!E71)</f>
        <v/>
      </c>
      <c r="AF71" t="str">
        <f>IF('starší dorostenci'!F71="","",'starší dorostenci'!F71)</f>
        <v/>
      </c>
      <c r="AG71" t="str">
        <f>IF('starší dorostenci'!G71="","",'starší dorostenci'!G71)</f>
        <v/>
      </c>
      <c r="AH71" t="str">
        <f>IF('starší dorostenci'!H71="","",'starší dorostenci'!H71)</f>
        <v/>
      </c>
      <c r="AI71">
        <f t="shared" si="380"/>
        <v>100000</v>
      </c>
      <c r="AJ71" s="64" t="str">
        <f t="shared" ref="AJ71" si="393">IF(AB71="","",MIN(AI71:AI72)+MAX(AI71:AI72)/1000000000)</f>
        <v/>
      </c>
      <c r="AK71" s="66" t="str">
        <f t="shared" ref="AK71" si="394">IF(AB71="","",AJ71+AA71/1000000000000)</f>
        <v/>
      </c>
      <c r="AL71" s="63" t="str">
        <f t="shared" ref="AL71" si="395">IF(AB71="","",RANK(AK71,AK$3:AK$1111,1))</f>
        <v/>
      </c>
      <c r="AN71" s="63" t="e">
        <f>#REF!</f>
        <v>#REF!</v>
      </c>
      <c r="AO71" s="63" t="e">
        <f>IF(#REF!="","",#REF!)</f>
        <v>#REF!</v>
      </c>
      <c r="AP71" s="63" t="e">
        <f>IF(#REF!="","",#REF!)</f>
        <v>#REF!</v>
      </c>
      <c r="AQ71" t="e">
        <f>IF(#REF!="","",#REF!)</f>
        <v>#REF!</v>
      </c>
      <c r="AR71" t="e">
        <f>IF(#REF!="","",#REF!)</f>
        <v>#REF!</v>
      </c>
      <c r="AS71" t="e">
        <f>IF(#REF!="","",#REF!)</f>
        <v>#REF!</v>
      </c>
      <c r="AT71" t="e">
        <f>IF(#REF!="","",#REF!)</f>
        <v>#REF!</v>
      </c>
      <c r="AU71" t="e">
        <f>IF(#REF!="","",#REF!)</f>
        <v>#REF!</v>
      </c>
      <c r="AV71" t="e">
        <f t="shared" si="384"/>
        <v>#REF!</v>
      </c>
      <c r="AW71" s="64" t="e">
        <f t="shared" ref="AW71" si="396">IF(AO71="","",MIN(AV71:AV72)+MAX(AV71:AV72)/1000000000)</f>
        <v>#REF!</v>
      </c>
      <c r="AX71" s="66" t="e">
        <f t="shared" ref="AX71" si="397">IF(AO71="","",AW71+AN71/1000000000000)</f>
        <v>#REF!</v>
      </c>
      <c r="AY71" s="63" t="e">
        <f t="shared" ref="AY71" si="398">IF(AO71="","",RANK(AX71,AX$3:AX$1111,1))</f>
        <v>#REF!</v>
      </c>
    </row>
    <row r="72" spans="1:51" ht="15.75" customHeight="1" thickBot="1" x14ac:dyDescent="0.35">
      <c r="A72" s="63"/>
      <c r="B72" s="63"/>
      <c r="C72" s="63"/>
      <c r="D72" t="str">
        <f>IF('mladší dorostenci'!D72="","",'mladší dorostenci'!D72)</f>
        <v/>
      </c>
      <c r="E72" t="str">
        <f>IF('mladší dorostenci'!E72="","",'mladší dorostenci'!E72)</f>
        <v/>
      </c>
      <c r="F72" t="str">
        <f>IF('mladší dorostenci'!F72="","",'mladší dorostenci'!F72)</f>
        <v/>
      </c>
      <c r="G72" t="str">
        <f>IF('mladší dorostenci'!G72="","",'mladší dorostenci'!G72)</f>
        <v/>
      </c>
      <c r="H72" t="str">
        <f>IF('mladší dorostenci'!H72="","",'mladší dorostenci'!H72)</f>
        <v/>
      </c>
      <c r="I72">
        <f t="shared" si="373"/>
        <v>100000</v>
      </c>
      <c r="J72" s="65"/>
      <c r="K72" s="66"/>
      <c r="L72" s="63"/>
      <c r="N72" s="63"/>
      <c r="O72" s="63"/>
      <c r="P72" s="63"/>
      <c r="Q72" t="str">
        <f>IF('střední dorostenci'!D72="","",'střední dorostenci'!D72)</f>
        <v/>
      </c>
      <c r="R72" t="str">
        <f>IF('střední dorostenci'!E72="","",'střední dorostenci'!E72)</f>
        <v/>
      </c>
      <c r="S72" t="str">
        <f>IF('střední dorostenci'!F72="","",'střední dorostenci'!F72)</f>
        <v/>
      </c>
      <c r="T72" t="str">
        <f>IF('střední dorostenci'!G72="","",'střední dorostenci'!G72)</f>
        <v/>
      </c>
      <c r="U72" t="str">
        <f>IF('střední dorostenci'!H72="","",'střední dorostenci'!H72)</f>
        <v/>
      </c>
      <c r="V72">
        <f t="shared" si="376"/>
        <v>100000</v>
      </c>
      <c r="W72" s="65"/>
      <c r="X72" s="66"/>
      <c r="Y72" s="63"/>
      <c r="AA72" s="63"/>
      <c r="AB72" s="63"/>
      <c r="AC72" s="63"/>
      <c r="AD72" t="str">
        <f>IF('starší dorostenci'!D72="","",'starší dorostenci'!D72)</f>
        <v/>
      </c>
      <c r="AE72" t="str">
        <f>IF('starší dorostenci'!E72="","",'starší dorostenci'!E72)</f>
        <v/>
      </c>
      <c r="AF72" t="str">
        <f>IF('starší dorostenci'!F72="","",'starší dorostenci'!F72)</f>
        <v/>
      </c>
      <c r="AG72" t="str">
        <f>IF('starší dorostenci'!G72="","",'starší dorostenci'!G72)</f>
        <v/>
      </c>
      <c r="AH72" t="str">
        <f>IF('starší dorostenci'!H72="","",'starší dorostenci'!H72)</f>
        <v/>
      </c>
      <c r="AI72">
        <f t="shared" si="380"/>
        <v>100000</v>
      </c>
      <c r="AJ72" s="65"/>
      <c r="AK72" s="66"/>
      <c r="AL72" s="63"/>
      <c r="AN72" s="63"/>
      <c r="AO72" s="63"/>
      <c r="AP72" s="63"/>
      <c r="AQ72" t="e">
        <f>IF(#REF!="","",#REF!)</f>
        <v>#REF!</v>
      </c>
      <c r="AR72" t="e">
        <f>IF(#REF!="","",#REF!)</f>
        <v>#REF!</v>
      </c>
      <c r="AS72" t="e">
        <f>IF(#REF!="","",#REF!)</f>
        <v>#REF!</v>
      </c>
      <c r="AT72" t="e">
        <f>IF(#REF!="","",#REF!)</f>
        <v>#REF!</v>
      </c>
      <c r="AU72" t="e">
        <f>IF(#REF!="","",#REF!)</f>
        <v>#REF!</v>
      </c>
      <c r="AV72" t="e">
        <f t="shared" si="384"/>
        <v>#REF!</v>
      </c>
      <c r="AW72" s="65"/>
      <c r="AX72" s="66"/>
      <c r="AY72" s="63"/>
    </row>
    <row r="73" spans="1:51" ht="15.75" customHeight="1" x14ac:dyDescent="0.3">
      <c r="A73" s="63">
        <f>'mladší dorostenci'!A73</f>
        <v>36</v>
      </c>
      <c r="B73" s="63" t="str">
        <f>IF('mladší dorostenci'!B73="","",'mladší dorostenci'!B73)</f>
        <v/>
      </c>
      <c r="C73" s="63" t="str">
        <f>IF('mladší dorostenci'!C73="","",'mladší dorostenci'!C73)</f>
        <v/>
      </c>
      <c r="D73" t="str">
        <f>IF('mladší dorostenci'!D73="","",'mladší dorostenci'!D73)</f>
        <v/>
      </c>
      <c r="E73" t="str">
        <f>IF('mladší dorostenci'!E73="","",'mladší dorostenci'!E73)</f>
        <v/>
      </c>
      <c r="F73" t="str">
        <f>IF('mladší dorostenci'!F73="","",'mladší dorostenci'!F73)</f>
        <v/>
      </c>
      <c r="G73" t="str">
        <f>IF('mladší dorostenci'!G73="","",'mladší dorostenci'!G73)</f>
        <v/>
      </c>
      <c r="H73" t="str">
        <f>IF('mladší dorostenci'!H73="","",'mladší dorostenci'!H73)</f>
        <v/>
      </c>
      <c r="I73">
        <f t="shared" si="373"/>
        <v>100000</v>
      </c>
      <c r="J73" s="64" t="str">
        <f t="shared" ref="J73" si="399">IF(B73="","",MIN(I73:I74)+MAX(I73:I74)/1000000000)</f>
        <v/>
      </c>
      <c r="K73" s="66" t="str">
        <f t="shared" ref="K73" si="400">IF(B73="","",J73+A73/1000000000000)</f>
        <v/>
      </c>
      <c r="L73" s="63" t="str">
        <f t="shared" si="198"/>
        <v/>
      </c>
      <c r="N73" s="63">
        <f>'střední dorostenci'!A73</f>
        <v>36</v>
      </c>
      <c r="O73" s="63" t="str">
        <f>IF('střední dorostenci'!B73="","",'střední dorostenci'!B73)</f>
        <v/>
      </c>
      <c r="P73" s="63" t="str">
        <f>IF('střední dorostenci'!C73="","",'střední dorostenci'!C73)</f>
        <v/>
      </c>
      <c r="Q73" t="str">
        <f>IF('střední dorostenci'!D73="","",'střední dorostenci'!D73)</f>
        <v/>
      </c>
      <c r="R73" t="str">
        <f>IF('střední dorostenci'!E73="","",'střední dorostenci'!E73)</f>
        <v/>
      </c>
      <c r="S73" t="str">
        <f>IF('střední dorostenci'!F73="","",'střední dorostenci'!F73)</f>
        <v/>
      </c>
      <c r="T73" t="str">
        <f>IF('střední dorostenci'!G73="","",'střední dorostenci'!G73)</f>
        <v/>
      </c>
      <c r="U73" t="str">
        <f>IF('střední dorostenci'!H73="","",'střední dorostenci'!H73)</f>
        <v/>
      </c>
      <c r="V73">
        <f t="shared" si="376"/>
        <v>100000</v>
      </c>
      <c r="W73" s="64" t="str">
        <f t="shared" ref="W73" si="401">IF(O73="","",MIN(V73:V74)+MAX(V73:V74)/1000000000)</f>
        <v/>
      </c>
      <c r="X73" s="66" t="str">
        <f t="shared" ref="X73" si="402">IF(O73="","",W73+N73/1000000000000)</f>
        <v/>
      </c>
      <c r="Y73" s="63" t="str">
        <f t="shared" ref="Y73" si="403">IF(O73="","",RANK(X73,X$3:X$1111,1))</f>
        <v/>
      </c>
      <c r="AA73" s="63">
        <f>'starší dorostenci'!A73</f>
        <v>36</v>
      </c>
      <c r="AB73" s="63" t="str">
        <f>IF('starší dorostenci'!B73="","",'starší dorostenci'!B73)</f>
        <v/>
      </c>
      <c r="AC73" s="63" t="str">
        <f>IF('starší dorostenci'!C73="","",'starší dorostenci'!C73)</f>
        <v/>
      </c>
      <c r="AD73" t="str">
        <f>IF('starší dorostenci'!D73="","",'starší dorostenci'!D73)</f>
        <v/>
      </c>
      <c r="AE73" t="str">
        <f>IF('starší dorostenci'!E73="","",'starší dorostenci'!E73)</f>
        <v/>
      </c>
      <c r="AF73" t="str">
        <f>IF('starší dorostenci'!F73="","",'starší dorostenci'!F73)</f>
        <v/>
      </c>
      <c r="AG73" t="str">
        <f>IF('starší dorostenci'!G73="","",'starší dorostenci'!G73)</f>
        <v/>
      </c>
      <c r="AH73" t="str">
        <f>IF('starší dorostenci'!H73="","",'starší dorostenci'!H73)</f>
        <v/>
      </c>
      <c r="AI73">
        <f t="shared" si="380"/>
        <v>100000</v>
      </c>
      <c r="AJ73" s="64" t="str">
        <f t="shared" ref="AJ73" si="404">IF(AB73="","",MIN(AI73:AI74)+MAX(AI73:AI74)/1000000000)</f>
        <v/>
      </c>
      <c r="AK73" s="66" t="str">
        <f t="shared" ref="AK73" si="405">IF(AB73="","",AJ73+AA73/1000000000000)</f>
        <v/>
      </c>
      <c r="AL73" s="63" t="str">
        <f t="shared" ref="AL73" si="406">IF(AB73="","",RANK(AK73,AK$3:AK$1111,1))</f>
        <v/>
      </c>
      <c r="AN73" s="63" t="e">
        <f>#REF!</f>
        <v>#REF!</v>
      </c>
      <c r="AO73" s="63" t="e">
        <f>IF(#REF!="","",#REF!)</f>
        <v>#REF!</v>
      </c>
      <c r="AP73" s="63" t="e">
        <f>IF(#REF!="","",#REF!)</f>
        <v>#REF!</v>
      </c>
      <c r="AQ73" t="e">
        <f>IF(#REF!="","",#REF!)</f>
        <v>#REF!</v>
      </c>
      <c r="AR73" t="e">
        <f>IF(#REF!="","",#REF!)</f>
        <v>#REF!</v>
      </c>
      <c r="AS73" t="e">
        <f>IF(#REF!="","",#REF!)</f>
        <v>#REF!</v>
      </c>
      <c r="AT73" t="e">
        <f>IF(#REF!="","",#REF!)</f>
        <v>#REF!</v>
      </c>
      <c r="AU73" t="e">
        <f>IF(#REF!="","",#REF!)</f>
        <v>#REF!</v>
      </c>
      <c r="AV73" t="e">
        <f t="shared" si="384"/>
        <v>#REF!</v>
      </c>
      <c r="AW73" s="64" t="e">
        <f t="shared" ref="AW73" si="407">IF(AO73="","",MIN(AV73:AV74)+MAX(AV73:AV74)/1000000000)</f>
        <v>#REF!</v>
      </c>
      <c r="AX73" s="66" t="e">
        <f t="shared" ref="AX73" si="408">IF(AO73="","",AW73+AN73/1000000000000)</f>
        <v>#REF!</v>
      </c>
      <c r="AY73" s="63" t="e">
        <f t="shared" ref="AY73" si="409">IF(AO73="","",RANK(AX73,AX$3:AX$1111,1))</f>
        <v>#REF!</v>
      </c>
    </row>
    <row r="74" spans="1:51" ht="15.75" customHeight="1" thickBot="1" x14ac:dyDescent="0.35">
      <c r="A74" s="63"/>
      <c r="B74" s="63"/>
      <c r="C74" s="63"/>
      <c r="D74" t="str">
        <f>IF('mladší dorostenci'!D74="","",'mladší dorostenci'!D74)</f>
        <v/>
      </c>
      <c r="E74" t="str">
        <f>IF('mladší dorostenci'!E74="","",'mladší dorostenci'!E74)</f>
        <v/>
      </c>
      <c r="F74" t="str">
        <f>IF('mladší dorostenci'!F74="","",'mladší dorostenci'!F74)</f>
        <v/>
      </c>
      <c r="G74" t="str">
        <f>IF('mladší dorostenci'!G74="","",'mladší dorostenci'!G74)</f>
        <v/>
      </c>
      <c r="H74" t="str">
        <f>IF('mladší dorostenci'!H74="","",'mladší dorostenci'!H74)</f>
        <v/>
      </c>
      <c r="I74">
        <f t="shared" si="373"/>
        <v>100000</v>
      </c>
      <c r="J74" s="65"/>
      <c r="K74" s="66"/>
      <c r="L74" s="63"/>
      <c r="N74" s="63"/>
      <c r="O74" s="63"/>
      <c r="P74" s="63"/>
      <c r="Q74" t="str">
        <f>IF('střední dorostenci'!D74="","",'střední dorostenci'!D74)</f>
        <v/>
      </c>
      <c r="R74" t="str">
        <f>IF('střední dorostenci'!E74="","",'střední dorostenci'!E74)</f>
        <v/>
      </c>
      <c r="S74" t="str">
        <f>IF('střední dorostenci'!F74="","",'střední dorostenci'!F74)</f>
        <v/>
      </c>
      <c r="T74" t="str">
        <f>IF('střední dorostenci'!G74="","",'střední dorostenci'!G74)</f>
        <v/>
      </c>
      <c r="U74" t="str">
        <f>IF('střední dorostenci'!H74="","",'střední dorostenci'!H74)</f>
        <v/>
      </c>
      <c r="V74">
        <f t="shared" si="376"/>
        <v>100000</v>
      </c>
      <c r="W74" s="65"/>
      <c r="X74" s="66"/>
      <c r="Y74" s="63"/>
      <c r="AA74" s="63"/>
      <c r="AB74" s="63"/>
      <c r="AC74" s="63"/>
      <c r="AD74" t="str">
        <f>IF('starší dorostenci'!D74="","",'starší dorostenci'!D74)</f>
        <v/>
      </c>
      <c r="AE74" t="str">
        <f>IF('starší dorostenci'!E74="","",'starší dorostenci'!E74)</f>
        <v/>
      </c>
      <c r="AF74" t="str">
        <f>IF('starší dorostenci'!F74="","",'starší dorostenci'!F74)</f>
        <v/>
      </c>
      <c r="AG74" t="str">
        <f>IF('starší dorostenci'!G74="","",'starší dorostenci'!G74)</f>
        <v/>
      </c>
      <c r="AH74" t="str">
        <f>IF('starší dorostenci'!H74="","",'starší dorostenci'!H74)</f>
        <v/>
      </c>
      <c r="AI74">
        <f t="shared" si="380"/>
        <v>100000</v>
      </c>
      <c r="AJ74" s="65"/>
      <c r="AK74" s="66"/>
      <c r="AL74" s="63"/>
      <c r="AN74" s="63"/>
      <c r="AO74" s="63"/>
      <c r="AP74" s="63"/>
      <c r="AQ74" t="e">
        <f>IF(#REF!="","",#REF!)</f>
        <v>#REF!</v>
      </c>
      <c r="AR74" t="e">
        <f>IF(#REF!="","",#REF!)</f>
        <v>#REF!</v>
      </c>
      <c r="AS74" t="e">
        <f>IF(#REF!="","",#REF!)</f>
        <v>#REF!</v>
      </c>
      <c r="AT74" t="e">
        <f>IF(#REF!="","",#REF!)</f>
        <v>#REF!</v>
      </c>
      <c r="AU74" t="e">
        <f>IF(#REF!="","",#REF!)</f>
        <v>#REF!</v>
      </c>
      <c r="AV74" t="e">
        <f t="shared" si="384"/>
        <v>#REF!</v>
      </c>
      <c r="AW74" s="65"/>
      <c r="AX74" s="66"/>
      <c r="AY74" s="63"/>
    </row>
    <row r="75" spans="1:51" ht="15.75" customHeight="1" x14ac:dyDescent="0.3">
      <c r="A75" s="63">
        <f>'mladší dorostenci'!A75</f>
        <v>37</v>
      </c>
      <c r="B75" s="63" t="str">
        <f>IF('mladší dorostenci'!B75="","",'mladší dorostenci'!B75)</f>
        <v/>
      </c>
      <c r="C75" s="63" t="str">
        <f>IF('mladší dorostenci'!C75="","",'mladší dorostenci'!C75)</f>
        <v/>
      </c>
      <c r="D75" t="str">
        <f>IF('mladší dorostenci'!D75="","",'mladší dorostenci'!D75)</f>
        <v/>
      </c>
      <c r="E75" t="str">
        <f>IF('mladší dorostenci'!E75="","",'mladší dorostenci'!E75)</f>
        <v/>
      </c>
      <c r="F75" t="str">
        <f>IF('mladší dorostenci'!F75="","",'mladší dorostenci'!F75)</f>
        <v/>
      </c>
      <c r="G75" t="str">
        <f>IF('mladší dorostenci'!G75="","",'mladší dorostenci'!G75)</f>
        <v/>
      </c>
      <c r="H75" t="str">
        <f>IF('mladší dorostenci'!H75="","",'mladší dorostenci'!H75)</f>
        <v/>
      </c>
      <c r="I75">
        <f t="shared" si="373"/>
        <v>100000</v>
      </c>
      <c r="J75" s="64" t="str">
        <f t="shared" ref="J75" si="410">IF(B75="","",MIN(I75:I76)+MAX(I75:I76)/1000000000)</f>
        <v/>
      </c>
      <c r="K75" s="66" t="str">
        <f t="shared" ref="K75" si="411">IF(B75="","",J75+A75/1000000000000)</f>
        <v/>
      </c>
      <c r="L75" s="63" t="str">
        <f t="shared" si="198"/>
        <v/>
      </c>
      <c r="N75" s="63">
        <f>'střední dorostenci'!A75</f>
        <v>37</v>
      </c>
      <c r="O75" s="63" t="str">
        <f>IF('střední dorostenci'!B75="","",'střední dorostenci'!B75)</f>
        <v/>
      </c>
      <c r="P75" s="63" t="str">
        <f>IF('střední dorostenci'!C75="","",'střední dorostenci'!C75)</f>
        <v/>
      </c>
      <c r="Q75" t="str">
        <f>IF('střední dorostenci'!D75="","",'střední dorostenci'!D75)</f>
        <v/>
      </c>
      <c r="R75" t="str">
        <f>IF('střední dorostenci'!E75="","",'střední dorostenci'!E75)</f>
        <v/>
      </c>
      <c r="S75" t="str">
        <f>IF('střední dorostenci'!F75="","",'střední dorostenci'!F75)</f>
        <v/>
      </c>
      <c r="T75" t="str">
        <f>IF('střední dorostenci'!G75="","",'střední dorostenci'!G75)</f>
        <v/>
      </c>
      <c r="U75" t="str">
        <f>IF('střední dorostenci'!H75="","",'střední dorostenci'!H75)</f>
        <v/>
      </c>
      <c r="V75">
        <f t="shared" si="376"/>
        <v>100000</v>
      </c>
      <c r="W75" s="64" t="str">
        <f t="shared" ref="W75" si="412">IF(O75="","",MIN(V75:V76)+MAX(V75:V76)/1000000000)</f>
        <v/>
      </c>
      <c r="X75" s="66" t="str">
        <f t="shared" ref="X75" si="413">IF(O75="","",W75+N75/1000000000000)</f>
        <v/>
      </c>
      <c r="Y75" s="63" t="str">
        <f t="shared" ref="Y75" si="414">IF(O75="","",RANK(X75,X$3:X$1111,1))</f>
        <v/>
      </c>
      <c r="AA75" s="63">
        <f>'starší dorostenci'!A75</f>
        <v>37</v>
      </c>
      <c r="AB75" s="63" t="str">
        <f>IF('starší dorostenci'!B75="","",'starší dorostenci'!B75)</f>
        <v/>
      </c>
      <c r="AC75" s="63" t="str">
        <f>IF('starší dorostenci'!C75="","",'starší dorostenci'!C75)</f>
        <v/>
      </c>
      <c r="AD75" t="str">
        <f>IF('starší dorostenci'!D75="","",'starší dorostenci'!D75)</f>
        <v/>
      </c>
      <c r="AE75" t="str">
        <f>IF('starší dorostenci'!E75="","",'starší dorostenci'!E75)</f>
        <v/>
      </c>
      <c r="AF75" t="str">
        <f>IF('starší dorostenci'!F75="","",'starší dorostenci'!F75)</f>
        <v/>
      </c>
      <c r="AG75" t="str">
        <f>IF('starší dorostenci'!G75="","",'starší dorostenci'!G75)</f>
        <v/>
      </c>
      <c r="AH75" t="str">
        <f>IF('starší dorostenci'!H75="","",'starší dorostenci'!H75)</f>
        <v/>
      </c>
      <c r="AI75">
        <f t="shared" si="380"/>
        <v>100000</v>
      </c>
      <c r="AJ75" s="64" t="str">
        <f t="shared" ref="AJ75" si="415">IF(AB75="","",MIN(AI75:AI76)+MAX(AI75:AI76)/1000000000)</f>
        <v/>
      </c>
      <c r="AK75" s="66" t="str">
        <f t="shared" ref="AK75" si="416">IF(AB75="","",AJ75+AA75/1000000000000)</f>
        <v/>
      </c>
      <c r="AL75" s="63" t="str">
        <f t="shared" ref="AL75" si="417">IF(AB75="","",RANK(AK75,AK$3:AK$1111,1))</f>
        <v/>
      </c>
      <c r="AN75" s="63" t="e">
        <f>#REF!</f>
        <v>#REF!</v>
      </c>
      <c r="AO75" s="63" t="e">
        <f>IF(#REF!="","",#REF!)</f>
        <v>#REF!</v>
      </c>
      <c r="AP75" s="63" t="e">
        <f>IF(#REF!="","",#REF!)</f>
        <v>#REF!</v>
      </c>
      <c r="AQ75" t="e">
        <f>IF(#REF!="","",#REF!)</f>
        <v>#REF!</v>
      </c>
      <c r="AR75" t="e">
        <f>IF(#REF!="","",#REF!)</f>
        <v>#REF!</v>
      </c>
      <c r="AS75" t="e">
        <f>IF(#REF!="","",#REF!)</f>
        <v>#REF!</v>
      </c>
      <c r="AT75" t="e">
        <f>IF(#REF!="","",#REF!)</f>
        <v>#REF!</v>
      </c>
      <c r="AU75" t="e">
        <f>IF(#REF!="","",#REF!)</f>
        <v>#REF!</v>
      </c>
      <c r="AV75" t="e">
        <f t="shared" si="384"/>
        <v>#REF!</v>
      </c>
      <c r="AW75" s="64" t="e">
        <f t="shared" ref="AW75" si="418">IF(AO75="","",MIN(AV75:AV76)+MAX(AV75:AV76)/1000000000)</f>
        <v>#REF!</v>
      </c>
      <c r="AX75" s="66" t="e">
        <f t="shared" ref="AX75" si="419">IF(AO75="","",AW75+AN75/1000000000000)</f>
        <v>#REF!</v>
      </c>
      <c r="AY75" s="63" t="e">
        <f t="shared" ref="AY75" si="420">IF(AO75="","",RANK(AX75,AX$3:AX$1111,1))</f>
        <v>#REF!</v>
      </c>
    </row>
    <row r="76" spans="1:51" ht="15.75" customHeight="1" thickBot="1" x14ac:dyDescent="0.35">
      <c r="A76" s="63"/>
      <c r="B76" s="63"/>
      <c r="C76" s="63"/>
      <c r="D76" t="str">
        <f>IF('mladší dorostenci'!D76="","",'mladší dorostenci'!D76)</f>
        <v/>
      </c>
      <c r="E76" t="str">
        <f>IF('mladší dorostenci'!E76="","",'mladší dorostenci'!E76)</f>
        <v/>
      </c>
      <c r="F76" t="str">
        <f>IF('mladší dorostenci'!F76="","",'mladší dorostenci'!F76)</f>
        <v/>
      </c>
      <c r="G76" t="str">
        <f>IF('mladší dorostenci'!G76="","",'mladší dorostenci'!G76)</f>
        <v/>
      </c>
      <c r="H76" t="str">
        <f>IF('mladší dorostenci'!H76="","",'mladší dorostenci'!H76)</f>
        <v/>
      </c>
      <c r="I76">
        <f t="shared" si="373"/>
        <v>100000</v>
      </c>
      <c r="J76" s="65"/>
      <c r="K76" s="66"/>
      <c r="L76" s="63"/>
      <c r="N76" s="63"/>
      <c r="O76" s="63"/>
      <c r="P76" s="63"/>
      <c r="Q76" t="str">
        <f>IF('střední dorostenci'!D76="","",'střední dorostenci'!D76)</f>
        <v/>
      </c>
      <c r="R76" t="str">
        <f>IF('střední dorostenci'!E76="","",'střední dorostenci'!E76)</f>
        <v/>
      </c>
      <c r="S76" t="str">
        <f>IF('střední dorostenci'!F76="","",'střední dorostenci'!F76)</f>
        <v/>
      </c>
      <c r="T76" t="str">
        <f>IF('střední dorostenci'!G76="","",'střední dorostenci'!G76)</f>
        <v/>
      </c>
      <c r="U76" t="str">
        <f>IF('střední dorostenci'!H76="","",'střední dorostenci'!H76)</f>
        <v/>
      </c>
      <c r="V76">
        <f t="shared" si="376"/>
        <v>100000</v>
      </c>
      <c r="W76" s="65"/>
      <c r="X76" s="66"/>
      <c r="Y76" s="63"/>
      <c r="AA76" s="63"/>
      <c r="AB76" s="63"/>
      <c r="AC76" s="63"/>
      <c r="AD76" t="str">
        <f>IF('starší dorostenci'!D76="","",'starší dorostenci'!D76)</f>
        <v/>
      </c>
      <c r="AE76" t="str">
        <f>IF('starší dorostenci'!E76="","",'starší dorostenci'!E76)</f>
        <v/>
      </c>
      <c r="AF76" t="str">
        <f>IF('starší dorostenci'!F76="","",'starší dorostenci'!F76)</f>
        <v/>
      </c>
      <c r="AG76" t="str">
        <f>IF('starší dorostenci'!G76="","",'starší dorostenci'!G76)</f>
        <v/>
      </c>
      <c r="AH76" t="str">
        <f>IF('starší dorostenci'!H76="","",'starší dorostenci'!H76)</f>
        <v/>
      </c>
      <c r="AI76">
        <f t="shared" si="380"/>
        <v>100000</v>
      </c>
      <c r="AJ76" s="65"/>
      <c r="AK76" s="66"/>
      <c r="AL76" s="63"/>
      <c r="AN76" s="63"/>
      <c r="AO76" s="63"/>
      <c r="AP76" s="63"/>
      <c r="AQ76" t="e">
        <f>IF(#REF!="","",#REF!)</f>
        <v>#REF!</v>
      </c>
      <c r="AR76" t="e">
        <f>IF(#REF!="","",#REF!)</f>
        <v>#REF!</v>
      </c>
      <c r="AS76" t="e">
        <f>IF(#REF!="","",#REF!)</f>
        <v>#REF!</v>
      </c>
      <c r="AT76" t="e">
        <f>IF(#REF!="","",#REF!)</f>
        <v>#REF!</v>
      </c>
      <c r="AU76" t="e">
        <f>IF(#REF!="","",#REF!)</f>
        <v>#REF!</v>
      </c>
      <c r="AV76" t="e">
        <f t="shared" si="384"/>
        <v>#REF!</v>
      </c>
      <c r="AW76" s="65"/>
      <c r="AX76" s="66"/>
      <c r="AY76" s="63"/>
    </row>
    <row r="77" spans="1:51" ht="15.75" customHeight="1" x14ac:dyDescent="0.3">
      <c r="A77" s="63">
        <f>'mladší dorostenci'!A77</f>
        <v>38</v>
      </c>
      <c r="B77" s="63" t="str">
        <f>IF('mladší dorostenci'!B77="","",'mladší dorostenci'!B77)</f>
        <v/>
      </c>
      <c r="C77" s="63" t="str">
        <f>IF('mladší dorostenci'!C77="","",'mladší dorostenci'!C77)</f>
        <v/>
      </c>
      <c r="D77" t="str">
        <f>IF('mladší dorostenci'!D77="","",'mladší dorostenci'!D77)</f>
        <v/>
      </c>
      <c r="E77" t="str">
        <f>IF('mladší dorostenci'!E77="","",'mladší dorostenci'!E77)</f>
        <v/>
      </c>
      <c r="F77" t="str">
        <f>IF('mladší dorostenci'!F77="","",'mladší dorostenci'!F77)</f>
        <v/>
      </c>
      <c r="G77" t="str">
        <f>IF('mladší dorostenci'!G77="","",'mladší dorostenci'!G77)</f>
        <v/>
      </c>
      <c r="H77" t="str">
        <f>IF('mladší dorostenci'!H77="","",'mladší dorostenci'!H77)</f>
        <v/>
      </c>
      <c r="I77">
        <f t="shared" si="373"/>
        <v>100000</v>
      </c>
      <c r="J77" s="64" t="str">
        <f t="shared" ref="J77" si="421">IF(B77="","",MIN(I77:I78)+MAX(I77:I78)/1000000000)</f>
        <v/>
      </c>
      <c r="K77" s="66" t="str">
        <f t="shared" ref="K77" si="422">IF(B77="","",J77+A77/1000000000000)</f>
        <v/>
      </c>
      <c r="L77" s="63" t="str">
        <f t="shared" si="198"/>
        <v/>
      </c>
      <c r="N77" s="63">
        <f>'střední dorostenci'!A77</f>
        <v>38</v>
      </c>
      <c r="O77" s="63" t="str">
        <f>IF('střední dorostenci'!B77="","",'střední dorostenci'!B77)</f>
        <v/>
      </c>
      <c r="P77" s="63" t="str">
        <f>IF('střední dorostenci'!C77="","",'střední dorostenci'!C77)</f>
        <v/>
      </c>
      <c r="Q77" t="str">
        <f>IF('střední dorostenci'!D77="","",'střední dorostenci'!D77)</f>
        <v/>
      </c>
      <c r="R77" t="str">
        <f>IF('střední dorostenci'!E77="","",'střední dorostenci'!E77)</f>
        <v/>
      </c>
      <c r="S77" t="str">
        <f>IF('střední dorostenci'!F77="","",'střední dorostenci'!F77)</f>
        <v/>
      </c>
      <c r="T77" t="str">
        <f>IF('střední dorostenci'!G77="","",'střední dorostenci'!G77)</f>
        <v/>
      </c>
      <c r="U77" t="str">
        <f>IF('střední dorostenci'!H77="","",'střední dorostenci'!H77)</f>
        <v/>
      </c>
      <c r="V77">
        <f t="shared" si="376"/>
        <v>100000</v>
      </c>
      <c r="W77" s="64" t="str">
        <f t="shared" ref="W77" si="423">IF(O77="","",MIN(V77:V78)+MAX(V77:V78)/1000000000)</f>
        <v/>
      </c>
      <c r="X77" s="66" t="str">
        <f t="shared" ref="X77" si="424">IF(O77="","",W77+N77/1000000000000)</f>
        <v/>
      </c>
      <c r="Y77" s="63" t="str">
        <f t="shared" ref="Y77" si="425">IF(O77="","",RANK(X77,X$3:X$1111,1))</f>
        <v/>
      </c>
      <c r="AA77" s="63">
        <f>'starší dorostenci'!A77</f>
        <v>38</v>
      </c>
      <c r="AB77" s="63" t="str">
        <f>IF('starší dorostenci'!B77="","",'starší dorostenci'!B77)</f>
        <v/>
      </c>
      <c r="AC77" s="63" t="str">
        <f>IF('starší dorostenci'!C77="","",'starší dorostenci'!C77)</f>
        <v/>
      </c>
      <c r="AD77" t="str">
        <f>IF('starší dorostenci'!D77="","",'starší dorostenci'!D77)</f>
        <v/>
      </c>
      <c r="AE77" t="str">
        <f>IF('starší dorostenci'!E77="","",'starší dorostenci'!E77)</f>
        <v/>
      </c>
      <c r="AF77" t="str">
        <f>IF('starší dorostenci'!F77="","",'starší dorostenci'!F77)</f>
        <v/>
      </c>
      <c r="AG77" t="str">
        <f>IF('starší dorostenci'!G77="","",'starší dorostenci'!G77)</f>
        <v/>
      </c>
      <c r="AH77" t="str">
        <f>IF('starší dorostenci'!H77="","",'starší dorostenci'!H77)</f>
        <v/>
      </c>
      <c r="AI77">
        <f t="shared" si="380"/>
        <v>100000</v>
      </c>
      <c r="AJ77" s="64" t="str">
        <f t="shared" ref="AJ77" si="426">IF(AB77="","",MIN(AI77:AI78)+MAX(AI77:AI78)/1000000000)</f>
        <v/>
      </c>
      <c r="AK77" s="66" t="str">
        <f t="shared" ref="AK77" si="427">IF(AB77="","",AJ77+AA77/1000000000000)</f>
        <v/>
      </c>
      <c r="AL77" s="63" t="str">
        <f t="shared" ref="AL77" si="428">IF(AB77="","",RANK(AK77,AK$3:AK$1111,1))</f>
        <v/>
      </c>
      <c r="AN77" s="63" t="e">
        <f>#REF!</f>
        <v>#REF!</v>
      </c>
      <c r="AO77" s="63" t="e">
        <f>IF(#REF!="","",#REF!)</f>
        <v>#REF!</v>
      </c>
      <c r="AP77" s="63" t="e">
        <f>IF(#REF!="","",#REF!)</f>
        <v>#REF!</v>
      </c>
      <c r="AQ77" t="e">
        <f>IF(#REF!="","",#REF!)</f>
        <v>#REF!</v>
      </c>
      <c r="AR77" t="e">
        <f>IF(#REF!="","",#REF!)</f>
        <v>#REF!</v>
      </c>
      <c r="AS77" t="e">
        <f>IF(#REF!="","",#REF!)</f>
        <v>#REF!</v>
      </c>
      <c r="AT77" t="e">
        <f>IF(#REF!="","",#REF!)</f>
        <v>#REF!</v>
      </c>
      <c r="AU77" t="e">
        <f>IF(#REF!="","",#REF!)</f>
        <v>#REF!</v>
      </c>
      <c r="AV77" t="e">
        <f t="shared" si="384"/>
        <v>#REF!</v>
      </c>
      <c r="AW77" s="64" t="e">
        <f t="shared" ref="AW77" si="429">IF(AO77="","",MIN(AV77:AV78)+MAX(AV77:AV78)/1000000000)</f>
        <v>#REF!</v>
      </c>
      <c r="AX77" s="66" t="e">
        <f t="shared" ref="AX77" si="430">IF(AO77="","",AW77+AN77/1000000000000)</f>
        <v>#REF!</v>
      </c>
      <c r="AY77" s="63" t="e">
        <f t="shared" ref="AY77" si="431">IF(AO77="","",RANK(AX77,AX$3:AX$1111,1))</f>
        <v>#REF!</v>
      </c>
    </row>
    <row r="78" spans="1:51" ht="15.75" customHeight="1" thickBot="1" x14ac:dyDescent="0.35">
      <c r="A78" s="63"/>
      <c r="B78" s="63"/>
      <c r="C78" s="63"/>
      <c r="D78" t="str">
        <f>IF('mladší dorostenci'!D78="","",'mladší dorostenci'!D78)</f>
        <v/>
      </c>
      <c r="E78" t="str">
        <f>IF('mladší dorostenci'!E78="","",'mladší dorostenci'!E78)</f>
        <v/>
      </c>
      <c r="F78" t="str">
        <f>IF('mladší dorostenci'!F78="","",'mladší dorostenci'!F78)</f>
        <v/>
      </c>
      <c r="G78" t="str">
        <f>IF('mladší dorostenci'!G78="","",'mladší dorostenci'!G78)</f>
        <v/>
      </c>
      <c r="H78" t="str">
        <f>IF('mladší dorostenci'!H78="","",'mladší dorostenci'!H78)</f>
        <v/>
      </c>
      <c r="I78">
        <f t="shared" si="373"/>
        <v>100000</v>
      </c>
      <c r="J78" s="65"/>
      <c r="K78" s="66"/>
      <c r="L78" s="63"/>
      <c r="N78" s="63"/>
      <c r="O78" s="63"/>
      <c r="P78" s="63"/>
      <c r="Q78" t="str">
        <f>IF('střední dorostenci'!D78="","",'střední dorostenci'!D78)</f>
        <v/>
      </c>
      <c r="R78" t="str">
        <f>IF('střední dorostenci'!E78="","",'střední dorostenci'!E78)</f>
        <v/>
      </c>
      <c r="S78" t="str">
        <f>IF('střední dorostenci'!F78="","",'střední dorostenci'!F78)</f>
        <v/>
      </c>
      <c r="T78" t="str">
        <f>IF('střední dorostenci'!G78="","",'střední dorostenci'!G78)</f>
        <v/>
      </c>
      <c r="U78" t="str">
        <f>IF('střední dorostenci'!H78="","",'střední dorostenci'!H78)</f>
        <v/>
      </c>
      <c r="V78">
        <f t="shared" si="376"/>
        <v>100000</v>
      </c>
      <c r="W78" s="65"/>
      <c r="X78" s="66"/>
      <c r="Y78" s="63"/>
      <c r="AA78" s="63"/>
      <c r="AB78" s="63"/>
      <c r="AC78" s="63"/>
      <c r="AD78" t="str">
        <f>IF('starší dorostenci'!D78="","",'starší dorostenci'!D78)</f>
        <v/>
      </c>
      <c r="AE78" t="str">
        <f>IF('starší dorostenci'!E78="","",'starší dorostenci'!E78)</f>
        <v/>
      </c>
      <c r="AF78" t="str">
        <f>IF('starší dorostenci'!F78="","",'starší dorostenci'!F78)</f>
        <v/>
      </c>
      <c r="AG78" t="str">
        <f>IF('starší dorostenci'!G78="","",'starší dorostenci'!G78)</f>
        <v/>
      </c>
      <c r="AH78" t="str">
        <f>IF('starší dorostenci'!H78="","",'starší dorostenci'!H78)</f>
        <v/>
      </c>
      <c r="AI78">
        <f t="shared" si="380"/>
        <v>100000</v>
      </c>
      <c r="AJ78" s="65"/>
      <c r="AK78" s="66"/>
      <c r="AL78" s="63"/>
      <c r="AN78" s="63"/>
      <c r="AO78" s="63"/>
      <c r="AP78" s="63"/>
      <c r="AQ78" t="e">
        <f>IF(#REF!="","",#REF!)</f>
        <v>#REF!</v>
      </c>
      <c r="AR78" t="e">
        <f>IF(#REF!="","",#REF!)</f>
        <v>#REF!</v>
      </c>
      <c r="AS78" t="e">
        <f>IF(#REF!="","",#REF!)</f>
        <v>#REF!</v>
      </c>
      <c r="AT78" t="e">
        <f>IF(#REF!="","",#REF!)</f>
        <v>#REF!</v>
      </c>
      <c r="AU78" t="e">
        <f>IF(#REF!="","",#REF!)</f>
        <v>#REF!</v>
      </c>
      <c r="AV78" t="e">
        <f t="shared" si="384"/>
        <v>#REF!</v>
      </c>
      <c r="AW78" s="65"/>
      <c r="AX78" s="66"/>
      <c r="AY78" s="63"/>
    </row>
    <row r="79" spans="1:51" ht="15.75" customHeight="1" x14ac:dyDescent="0.3">
      <c r="A79" s="63">
        <f>'mladší dorostenci'!A79</f>
        <v>39</v>
      </c>
      <c r="B79" s="63" t="str">
        <f>IF('mladší dorostenci'!B79="","",'mladší dorostenci'!B79)</f>
        <v/>
      </c>
      <c r="C79" s="63" t="str">
        <f>IF('mladší dorostenci'!C79="","",'mladší dorostenci'!C79)</f>
        <v/>
      </c>
      <c r="D79" t="str">
        <f>IF('mladší dorostenci'!D79="","",'mladší dorostenci'!D79)</f>
        <v/>
      </c>
      <c r="E79" t="str">
        <f>IF('mladší dorostenci'!E79="","",'mladší dorostenci'!E79)</f>
        <v/>
      </c>
      <c r="F79" t="str">
        <f>IF('mladší dorostenci'!F79="","",'mladší dorostenci'!F79)</f>
        <v/>
      </c>
      <c r="G79" t="str">
        <f>IF('mladší dorostenci'!G79="","",'mladší dorostenci'!G79)</f>
        <v/>
      </c>
      <c r="H79" t="str">
        <f>IF('mladší dorostenci'!H79="","",'mladší dorostenci'!H79)</f>
        <v/>
      </c>
      <c r="I79">
        <f t="shared" si="373"/>
        <v>100000</v>
      </c>
      <c r="J79" s="64" t="str">
        <f t="shared" ref="J79" si="432">IF(B79="","",MIN(I79:I80)+MAX(I79:I80)/1000000000)</f>
        <v/>
      </c>
      <c r="K79" s="66" t="str">
        <f t="shared" ref="K79" si="433">IF(B79="","",J79+A79/1000000000000)</f>
        <v/>
      </c>
      <c r="L79" s="63" t="str">
        <f t="shared" si="198"/>
        <v/>
      </c>
      <c r="N79" s="63">
        <f>'střední dorostenci'!A79</f>
        <v>39</v>
      </c>
      <c r="O79" s="63" t="str">
        <f>IF('střední dorostenci'!B79="","",'střední dorostenci'!B79)</f>
        <v/>
      </c>
      <c r="P79" s="63" t="str">
        <f>IF('střední dorostenci'!C79="","",'střední dorostenci'!C79)</f>
        <v/>
      </c>
      <c r="Q79" t="str">
        <f>IF('střední dorostenci'!D79="","",'střední dorostenci'!D79)</f>
        <v/>
      </c>
      <c r="R79" t="str">
        <f>IF('střední dorostenci'!E79="","",'střední dorostenci'!E79)</f>
        <v/>
      </c>
      <c r="S79" t="str">
        <f>IF('střední dorostenci'!F79="","",'střední dorostenci'!F79)</f>
        <v/>
      </c>
      <c r="T79" t="str">
        <f>IF('střední dorostenci'!G79="","",'střední dorostenci'!G79)</f>
        <v/>
      </c>
      <c r="U79" t="str">
        <f>IF('střední dorostenci'!H79="","",'střední dorostenci'!H79)</f>
        <v/>
      </c>
      <c r="V79">
        <f t="shared" si="376"/>
        <v>100000</v>
      </c>
      <c r="W79" s="64" t="str">
        <f t="shared" ref="W79" si="434">IF(O79="","",MIN(V79:V80)+MAX(V79:V80)/1000000000)</f>
        <v/>
      </c>
      <c r="X79" s="66" t="str">
        <f t="shared" ref="X79" si="435">IF(O79="","",W79+N79/1000000000000)</f>
        <v/>
      </c>
      <c r="Y79" s="63" t="str">
        <f t="shared" ref="Y79" si="436">IF(O79="","",RANK(X79,X$3:X$1111,1))</f>
        <v/>
      </c>
      <c r="AA79" s="63">
        <f>'starší dorostenci'!A79</f>
        <v>39</v>
      </c>
      <c r="AB79" s="63" t="str">
        <f>IF('starší dorostenci'!B79="","",'starší dorostenci'!B79)</f>
        <v/>
      </c>
      <c r="AC79" s="63" t="str">
        <f>IF('starší dorostenci'!C79="","",'starší dorostenci'!C79)</f>
        <v/>
      </c>
      <c r="AD79" t="str">
        <f>IF('starší dorostenci'!D79="","",'starší dorostenci'!D79)</f>
        <v/>
      </c>
      <c r="AE79" t="str">
        <f>IF('starší dorostenci'!E79="","",'starší dorostenci'!E79)</f>
        <v/>
      </c>
      <c r="AF79" t="str">
        <f>IF('starší dorostenci'!F79="","",'starší dorostenci'!F79)</f>
        <v/>
      </c>
      <c r="AG79" t="str">
        <f>IF('starší dorostenci'!G79="","",'starší dorostenci'!G79)</f>
        <v/>
      </c>
      <c r="AH79" t="str">
        <f>IF('starší dorostenci'!H79="","",'starší dorostenci'!H79)</f>
        <v/>
      </c>
      <c r="AI79">
        <f t="shared" si="380"/>
        <v>100000</v>
      </c>
      <c r="AJ79" s="64" t="str">
        <f t="shared" ref="AJ79" si="437">IF(AB79="","",MIN(AI79:AI80)+MAX(AI79:AI80)/1000000000)</f>
        <v/>
      </c>
      <c r="AK79" s="66" t="str">
        <f t="shared" ref="AK79" si="438">IF(AB79="","",AJ79+AA79/1000000000000)</f>
        <v/>
      </c>
      <c r="AL79" s="63" t="str">
        <f t="shared" ref="AL79" si="439">IF(AB79="","",RANK(AK79,AK$3:AK$1111,1))</f>
        <v/>
      </c>
      <c r="AN79" s="63" t="e">
        <f>#REF!</f>
        <v>#REF!</v>
      </c>
      <c r="AO79" s="63" t="e">
        <f>IF(#REF!="","",#REF!)</f>
        <v>#REF!</v>
      </c>
      <c r="AP79" s="63" t="e">
        <f>IF(#REF!="","",#REF!)</f>
        <v>#REF!</v>
      </c>
      <c r="AQ79" t="e">
        <f>IF(#REF!="","",#REF!)</f>
        <v>#REF!</v>
      </c>
      <c r="AR79" t="e">
        <f>IF(#REF!="","",#REF!)</f>
        <v>#REF!</v>
      </c>
      <c r="AS79" t="e">
        <f>IF(#REF!="","",#REF!)</f>
        <v>#REF!</v>
      </c>
      <c r="AT79" t="e">
        <f>IF(#REF!="","",#REF!)</f>
        <v>#REF!</v>
      </c>
      <c r="AU79" t="e">
        <f>IF(#REF!="","",#REF!)</f>
        <v>#REF!</v>
      </c>
      <c r="AV79" t="e">
        <f t="shared" si="384"/>
        <v>#REF!</v>
      </c>
      <c r="AW79" s="64" t="e">
        <f t="shared" ref="AW79" si="440">IF(AO79="","",MIN(AV79:AV80)+MAX(AV79:AV80)/1000000000)</f>
        <v>#REF!</v>
      </c>
      <c r="AX79" s="66" t="e">
        <f t="shared" ref="AX79" si="441">IF(AO79="","",AW79+AN79/1000000000000)</f>
        <v>#REF!</v>
      </c>
      <c r="AY79" s="63" t="e">
        <f t="shared" ref="AY79" si="442">IF(AO79="","",RANK(AX79,AX$3:AX$1111,1))</f>
        <v>#REF!</v>
      </c>
    </row>
    <row r="80" spans="1:51" ht="15.75" customHeight="1" thickBot="1" x14ac:dyDescent="0.35">
      <c r="A80" s="63"/>
      <c r="B80" s="63"/>
      <c r="C80" s="63"/>
      <c r="D80" t="str">
        <f>IF('mladší dorostenci'!D80="","",'mladší dorostenci'!D80)</f>
        <v/>
      </c>
      <c r="E80" t="str">
        <f>IF('mladší dorostenci'!E80="","",'mladší dorostenci'!E80)</f>
        <v/>
      </c>
      <c r="F80" t="str">
        <f>IF('mladší dorostenci'!F80="","",'mladší dorostenci'!F80)</f>
        <v/>
      </c>
      <c r="G80" t="str">
        <f>IF('mladší dorostenci'!G80="","",'mladší dorostenci'!G80)</f>
        <v/>
      </c>
      <c r="H80" t="str">
        <f>IF('mladší dorostenci'!H80="","",'mladší dorostenci'!H80)</f>
        <v/>
      </c>
      <c r="I80">
        <f t="shared" si="373"/>
        <v>100000</v>
      </c>
      <c r="J80" s="65"/>
      <c r="K80" s="66"/>
      <c r="L80" s="63"/>
      <c r="N80" s="63"/>
      <c r="O80" s="63"/>
      <c r="P80" s="63"/>
      <c r="Q80" t="str">
        <f>IF('střední dorostenci'!D80="","",'střední dorostenci'!D80)</f>
        <v/>
      </c>
      <c r="R80" t="str">
        <f>IF('střední dorostenci'!E80="","",'střední dorostenci'!E80)</f>
        <v/>
      </c>
      <c r="S80" t="str">
        <f>IF('střední dorostenci'!F80="","",'střední dorostenci'!F80)</f>
        <v/>
      </c>
      <c r="T80" t="str">
        <f>IF('střední dorostenci'!G80="","",'střední dorostenci'!G80)</f>
        <v/>
      </c>
      <c r="U80" t="str">
        <f>IF('střední dorostenci'!H80="","",'střední dorostenci'!H80)</f>
        <v/>
      </c>
      <c r="V80">
        <f t="shared" si="376"/>
        <v>100000</v>
      </c>
      <c r="W80" s="65"/>
      <c r="X80" s="66"/>
      <c r="Y80" s="63"/>
      <c r="AA80" s="63"/>
      <c r="AB80" s="63"/>
      <c r="AC80" s="63"/>
      <c r="AD80" t="str">
        <f>IF('starší dorostenci'!D80="","",'starší dorostenci'!D80)</f>
        <v/>
      </c>
      <c r="AE80" t="str">
        <f>IF('starší dorostenci'!E80="","",'starší dorostenci'!E80)</f>
        <v/>
      </c>
      <c r="AF80" t="str">
        <f>IF('starší dorostenci'!F80="","",'starší dorostenci'!F80)</f>
        <v/>
      </c>
      <c r="AG80" t="str">
        <f>IF('starší dorostenci'!G80="","",'starší dorostenci'!G80)</f>
        <v/>
      </c>
      <c r="AH80" t="str">
        <f>IF('starší dorostenci'!H80="","",'starší dorostenci'!H80)</f>
        <v/>
      </c>
      <c r="AI80">
        <f t="shared" si="380"/>
        <v>100000</v>
      </c>
      <c r="AJ80" s="65"/>
      <c r="AK80" s="66"/>
      <c r="AL80" s="63"/>
      <c r="AN80" s="63"/>
      <c r="AO80" s="63"/>
      <c r="AP80" s="63"/>
      <c r="AQ80" t="e">
        <f>IF(#REF!="","",#REF!)</f>
        <v>#REF!</v>
      </c>
      <c r="AR80" t="e">
        <f>IF(#REF!="","",#REF!)</f>
        <v>#REF!</v>
      </c>
      <c r="AS80" t="e">
        <f>IF(#REF!="","",#REF!)</f>
        <v>#REF!</v>
      </c>
      <c r="AT80" t="e">
        <f>IF(#REF!="","",#REF!)</f>
        <v>#REF!</v>
      </c>
      <c r="AU80" t="e">
        <f>IF(#REF!="","",#REF!)</f>
        <v>#REF!</v>
      </c>
      <c r="AV80" t="e">
        <f t="shared" si="384"/>
        <v>#REF!</v>
      </c>
      <c r="AW80" s="65"/>
      <c r="AX80" s="66"/>
      <c r="AY80" s="63"/>
    </row>
    <row r="81" spans="1:51" ht="15.75" customHeight="1" x14ac:dyDescent="0.3">
      <c r="A81" s="63">
        <f>'mladší dorostenci'!A81</f>
        <v>40</v>
      </c>
      <c r="B81" s="63" t="str">
        <f>IF('mladší dorostenci'!B81="","",'mladší dorostenci'!B81)</f>
        <v/>
      </c>
      <c r="C81" s="63" t="str">
        <f>IF('mladší dorostenci'!C81="","",'mladší dorostenci'!C81)</f>
        <v/>
      </c>
      <c r="D81" t="str">
        <f>IF('mladší dorostenci'!D81="","",'mladší dorostenci'!D81)</f>
        <v/>
      </c>
      <c r="E81" t="str">
        <f>IF('mladší dorostenci'!E81="","",'mladší dorostenci'!E81)</f>
        <v/>
      </c>
      <c r="F81" t="str">
        <f>IF('mladší dorostenci'!F81="","",'mladší dorostenci'!F81)</f>
        <v/>
      </c>
      <c r="G81" t="str">
        <f>IF('mladší dorostenci'!G81="","",'mladší dorostenci'!G81)</f>
        <v/>
      </c>
      <c r="H81" t="str">
        <f>IF('mladší dorostenci'!H81="","",'mladší dorostenci'!H81)</f>
        <v/>
      </c>
      <c r="I81">
        <f t="shared" si="373"/>
        <v>100000</v>
      </c>
      <c r="J81" s="64" t="str">
        <f t="shared" ref="J81" si="443">IF(B81="","",MIN(I81:I82)+MAX(I81:I82)/1000000000)</f>
        <v/>
      </c>
      <c r="K81" s="66" t="str">
        <f t="shared" ref="K81" si="444">IF(B81="","",J81+A81/1000000000000)</f>
        <v/>
      </c>
      <c r="L81" s="63" t="str">
        <f t="shared" si="198"/>
        <v/>
      </c>
      <c r="N81" s="63">
        <f>'střední dorostenci'!A81</f>
        <v>40</v>
      </c>
      <c r="O81" s="63" t="str">
        <f>IF('střední dorostenci'!B81="","",'střední dorostenci'!B81)</f>
        <v/>
      </c>
      <c r="P81" s="63" t="str">
        <f>IF('střední dorostenci'!C81="","",'střední dorostenci'!C81)</f>
        <v/>
      </c>
      <c r="Q81" t="str">
        <f>IF('střední dorostenci'!D81="","",'střední dorostenci'!D81)</f>
        <v/>
      </c>
      <c r="R81" t="str">
        <f>IF('střední dorostenci'!E81="","",'střední dorostenci'!E81)</f>
        <v/>
      </c>
      <c r="S81" t="str">
        <f>IF('střední dorostenci'!F81="","",'střední dorostenci'!F81)</f>
        <v/>
      </c>
      <c r="T81" t="str">
        <f>IF('střední dorostenci'!G81="","",'střední dorostenci'!G81)</f>
        <v/>
      </c>
      <c r="U81" t="str">
        <f>IF('střední dorostenci'!H81="","",'střední dorostenci'!H81)</f>
        <v/>
      </c>
      <c r="V81">
        <f t="shared" si="376"/>
        <v>100000</v>
      </c>
      <c r="W81" s="64" t="str">
        <f t="shared" ref="W81" si="445">IF(O81="","",MIN(V81:V82)+MAX(V81:V82)/1000000000)</f>
        <v/>
      </c>
      <c r="X81" s="66" t="str">
        <f t="shared" ref="X81" si="446">IF(O81="","",W81+N81/1000000000000)</f>
        <v/>
      </c>
      <c r="Y81" s="63" t="str">
        <f t="shared" ref="Y81" si="447">IF(O81="","",RANK(X81,X$3:X$1111,1))</f>
        <v/>
      </c>
      <c r="AA81" s="63">
        <f>'starší dorostenci'!A81</f>
        <v>40</v>
      </c>
      <c r="AB81" s="63" t="str">
        <f>IF('starší dorostenci'!B81="","",'starší dorostenci'!B81)</f>
        <v/>
      </c>
      <c r="AC81" s="63" t="str">
        <f>IF('starší dorostenci'!C81="","",'starší dorostenci'!C81)</f>
        <v/>
      </c>
      <c r="AD81" t="str">
        <f>IF('starší dorostenci'!D81="","",'starší dorostenci'!D81)</f>
        <v/>
      </c>
      <c r="AE81" t="str">
        <f>IF('starší dorostenci'!E81="","",'starší dorostenci'!E81)</f>
        <v/>
      </c>
      <c r="AF81" t="str">
        <f>IF('starší dorostenci'!F81="","",'starší dorostenci'!F81)</f>
        <v/>
      </c>
      <c r="AG81" t="str">
        <f>IF('starší dorostenci'!G81="","",'starší dorostenci'!G81)</f>
        <v/>
      </c>
      <c r="AH81" t="str">
        <f>IF('starší dorostenci'!H81="","",'starší dorostenci'!H81)</f>
        <v/>
      </c>
      <c r="AI81">
        <f t="shared" si="380"/>
        <v>100000</v>
      </c>
      <c r="AJ81" s="64" t="str">
        <f t="shared" ref="AJ81" si="448">IF(AB81="","",MIN(AI81:AI82)+MAX(AI81:AI82)/1000000000)</f>
        <v/>
      </c>
      <c r="AK81" s="66" t="str">
        <f t="shared" ref="AK81" si="449">IF(AB81="","",AJ81+AA81/1000000000000)</f>
        <v/>
      </c>
      <c r="AL81" s="63" t="str">
        <f t="shared" ref="AL81" si="450">IF(AB81="","",RANK(AK81,AK$3:AK$1111,1))</f>
        <v/>
      </c>
      <c r="AN81" s="63" t="e">
        <f>#REF!</f>
        <v>#REF!</v>
      </c>
      <c r="AO81" s="63" t="e">
        <f>IF(#REF!="","",#REF!)</f>
        <v>#REF!</v>
      </c>
      <c r="AP81" s="63" t="e">
        <f>IF(#REF!="","",#REF!)</f>
        <v>#REF!</v>
      </c>
      <c r="AQ81" t="e">
        <f>IF(#REF!="","",#REF!)</f>
        <v>#REF!</v>
      </c>
      <c r="AR81" t="e">
        <f>IF(#REF!="","",#REF!)</f>
        <v>#REF!</v>
      </c>
      <c r="AS81" t="e">
        <f>IF(#REF!="","",#REF!)</f>
        <v>#REF!</v>
      </c>
      <c r="AT81" t="e">
        <f>IF(#REF!="","",#REF!)</f>
        <v>#REF!</v>
      </c>
      <c r="AU81" t="e">
        <f>IF(#REF!="","",#REF!)</f>
        <v>#REF!</v>
      </c>
      <c r="AV81" t="e">
        <f t="shared" si="384"/>
        <v>#REF!</v>
      </c>
      <c r="AW81" s="64" t="e">
        <f t="shared" ref="AW81" si="451">IF(AO81="","",MIN(AV81:AV82)+MAX(AV81:AV82)/1000000000)</f>
        <v>#REF!</v>
      </c>
      <c r="AX81" s="66" t="e">
        <f t="shared" ref="AX81" si="452">IF(AO81="","",AW81+AN81/1000000000000)</f>
        <v>#REF!</v>
      </c>
      <c r="AY81" s="63" t="e">
        <f t="shared" ref="AY81" si="453">IF(AO81="","",RANK(AX81,AX$3:AX$1111,1))</f>
        <v>#REF!</v>
      </c>
    </row>
    <row r="82" spans="1:51" ht="15.75" customHeight="1" thickBot="1" x14ac:dyDescent="0.35">
      <c r="A82" s="63"/>
      <c r="B82" s="63"/>
      <c r="C82" s="63"/>
      <c r="D82" t="str">
        <f>IF('mladší dorostenci'!D82="","",'mladší dorostenci'!D82)</f>
        <v/>
      </c>
      <c r="E82" t="str">
        <f>IF('mladší dorostenci'!E82="","",'mladší dorostenci'!E82)</f>
        <v/>
      </c>
      <c r="F82" t="str">
        <f>IF('mladší dorostenci'!F82="","",'mladší dorostenci'!F82)</f>
        <v/>
      </c>
      <c r="G82" t="str">
        <f>IF('mladší dorostenci'!G82="","",'mladší dorostenci'!G82)</f>
        <v/>
      </c>
      <c r="H82" t="str">
        <f>IF('mladší dorostenci'!H82="","",'mladší dorostenci'!H82)</f>
        <v/>
      </c>
      <c r="I82">
        <f t="shared" si="373"/>
        <v>100000</v>
      </c>
      <c r="J82" s="65"/>
      <c r="K82" s="66"/>
      <c r="L82" s="63"/>
      <c r="N82" s="63"/>
      <c r="O82" s="63"/>
      <c r="P82" s="63"/>
      <c r="Q82" t="str">
        <f>IF('střední dorostenci'!D82="","",'střední dorostenci'!D82)</f>
        <v/>
      </c>
      <c r="R82" t="str">
        <f>IF('střední dorostenci'!E82="","",'střední dorostenci'!E82)</f>
        <v/>
      </c>
      <c r="S82" t="str">
        <f>IF('střední dorostenci'!F82="","",'střední dorostenci'!F82)</f>
        <v/>
      </c>
      <c r="T82" t="str">
        <f>IF('střední dorostenci'!G82="","",'střední dorostenci'!G82)</f>
        <v/>
      </c>
      <c r="U82" t="str">
        <f>IF('střední dorostenci'!H82="","",'střední dorostenci'!H82)</f>
        <v/>
      </c>
      <c r="V82">
        <f t="shared" si="376"/>
        <v>100000</v>
      </c>
      <c r="W82" s="65"/>
      <c r="X82" s="66"/>
      <c r="Y82" s="63"/>
      <c r="AA82" s="63"/>
      <c r="AB82" s="63"/>
      <c r="AC82" s="63"/>
      <c r="AD82" t="str">
        <f>IF('starší dorostenci'!D82="","",'starší dorostenci'!D82)</f>
        <v/>
      </c>
      <c r="AE82" t="str">
        <f>IF('starší dorostenci'!E82="","",'starší dorostenci'!E82)</f>
        <v/>
      </c>
      <c r="AF82" t="str">
        <f>IF('starší dorostenci'!F82="","",'starší dorostenci'!F82)</f>
        <v/>
      </c>
      <c r="AG82" t="str">
        <f>IF('starší dorostenci'!G82="","",'starší dorostenci'!G82)</f>
        <v/>
      </c>
      <c r="AH82" t="str">
        <f>IF('starší dorostenci'!H82="","",'starší dorostenci'!H82)</f>
        <v/>
      </c>
      <c r="AI82">
        <f t="shared" si="380"/>
        <v>100000</v>
      </c>
      <c r="AJ82" s="65"/>
      <c r="AK82" s="66"/>
      <c r="AL82" s="63"/>
      <c r="AN82" s="63"/>
      <c r="AO82" s="63"/>
      <c r="AP82" s="63"/>
      <c r="AQ82" t="e">
        <f>IF(#REF!="","",#REF!)</f>
        <v>#REF!</v>
      </c>
      <c r="AR82" t="e">
        <f>IF(#REF!="","",#REF!)</f>
        <v>#REF!</v>
      </c>
      <c r="AS82" t="e">
        <f>IF(#REF!="","",#REF!)</f>
        <v>#REF!</v>
      </c>
      <c r="AT82" t="e">
        <f>IF(#REF!="","",#REF!)</f>
        <v>#REF!</v>
      </c>
      <c r="AU82" t="e">
        <f>IF(#REF!="","",#REF!)</f>
        <v>#REF!</v>
      </c>
      <c r="AV82" t="e">
        <f t="shared" si="384"/>
        <v>#REF!</v>
      </c>
      <c r="AW82" s="65"/>
      <c r="AX82" s="66"/>
      <c r="AY82" s="63"/>
    </row>
    <row r="83" spans="1:51" x14ac:dyDescent="0.3">
      <c r="A83" s="63"/>
    </row>
    <row r="84" spans="1:51" x14ac:dyDescent="0.3">
      <c r="A84" s="63"/>
    </row>
  </sheetData>
  <sheetProtection sheet="1" objects="1" scenarios="1"/>
  <mergeCells count="970">
    <mergeCell ref="AW81:AW82"/>
    <mergeCell ref="AX81:AX82"/>
    <mergeCell ref="AY81:AY82"/>
    <mergeCell ref="AW77:AW78"/>
    <mergeCell ref="AX77:AX78"/>
    <mergeCell ref="AY77:AY78"/>
    <mergeCell ref="AW79:AW80"/>
    <mergeCell ref="AX79:AX80"/>
    <mergeCell ref="AY79:AY80"/>
    <mergeCell ref="AW73:AW74"/>
    <mergeCell ref="AX73:AX74"/>
    <mergeCell ref="AY73:AY74"/>
    <mergeCell ref="AW75:AW76"/>
    <mergeCell ref="AX75:AX76"/>
    <mergeCell ref="AY75:AY76"/>
    <mergeCell ref="AW69:AW70"/>
    <mergeCell ref="AX69:AX70"/>
    <mergeCell ref="AY69:AY70"/>
    <mergeCell ref="AW71:AW72"/>
    <mergeCell ref="AX71:AX72"/>
    <mergeCell ref="AY71:AY72"/>
    <mergeCell ref="AW65:AW66"/>
    <mergeCell ref="AX65:AX66"/>
    <mergeCell ref="AY65:AY66"/>
    <mergeCell ref="AW67:AW68"/>
    <mergeCell ref="AX67:AX68"/>
    <mergeCell ref="AY67:AY68"/>
    <mergeCell ref="AW61:AW62"/>
    <mergeCell ref="AX61:AX62"/>
    <mergeCell ref="AY61:AY62"/>
    <mergeCell ref="AW63:AW64"/>
    <mergeCell ref="AX63:AX64"/>
    <mergeCell ref="AY63:AY64"/>
    <mergeCell ref="AW57:AW58"/>
    <mergeCell ref="AX57:AX58"/>
    <mergeCell ref="AY57:AY58"/>
    <mergeCell ref="AW59:AW60"/>
    <mergeCell ref="AX59:AX60"/>
    <mergeCell ref="AY59:AY60"/>
    <mergeCell ref="AW53:AW54"/>
    <mergeCell ref="AX53:AX54"/>
    <mergeCell ref="AY53:AY54"/>
    <mergeCell ref="AW55:AW56"/>
    <mergeCell ref="AX55:AX56"/>
    <mergeCell ref="AY55:AY56"/>
    <mergeCell ref="AW49:AW50"/>
    <mergeCell ref="AX49:AX50"/>
    <mergeCell ref="AY49:AY50"/>
    <mergeCell ref="AW51:AW52"/>
    <mergeCell ref="AX51:AX52"/>
    <mergeCell ref="AY51:AY52"/>
    <mergeCell ref="AW45:AW46"/>
    <mergeCell ref="AX45:AX46"/>
    <mergeCell ref="AY45:AY46"/>
    <mergeCell ref="AW47:AW48"/>
    <mergeCell ref="AX47:AX48"/>
    <mergeCell ref="AY47:AY48"/>
    <mergeCell ref="AW41:AW42"/>
    <mergeCell ref="AX41:AX42"/>
    <mergeCell ref="AY41:AY42"/>
    <mergeCell ref="AW43:AW44"/>
    <mergeCell ref="AX43:AX44"/>
    <mergeCell ref="AY43:AY44"/>
    <mergeCell ref="AW37:AW38"/>
    <mergeCell ref="AX37:AX38"/>
    <mergeCell ref="AY37:AY38"/>
    <mergeCell ref="AW39:AW40"/>
    <mergeCell ref="AX39:AX40"/>
    <mergeCell ref="AY39:AY40"/>
    <mergeCell ref="AW33:AW34"/>
    <mergeCell ref="AX33:AX34"/>
    <mergeCell ref="AY33:AY34"/>
    <mergeCell ref="AW35:AW36"/>
    <mergeCell ref="AX35:AX36"/>
    <mergeCell ref="AY35:AY36"/>
    <mergeCell ref="AW29:AW30"/>
    <mergeCell ref="AX29:AX30"/>
    <mergeCell ref="AY29:AY30"/>
    <mergeCell ref="AW31:AW32"/>
    <mergeCell ref="AX31:AX32"/>
    <mergeCell ref="AY31:AY32"/>
    <mergeCell ref="AW25:AW26"/>
    <mergeCell ref="AX25:AX26"/>
    <mergeCell ref="AY25:AY26"/>
    <mergeCell ref="AW27:AW28"/>
    <mergeCell ref="AX27:AX28"/>
    <mergeCell ref="AY27:AY28"/>
    <mergeCell ref="AW21:AW22"/>
    <mergeCell ref="AX21:AX22"/>
    <mergeCell ref="AY21:AY22"/>
    <mergeCell ref="AW23:AW24"/>
    <mergeCell ref="AX23:AX24"/>
    <mergeCell ref="AY23:AY24"/>
    <mergeCell ref="AW17:AW18"/>
    <mergeCell ref="AX17:AX18"/>
    <mergeCell ref="AY17:AY18"/>
    <mergeCell ref="AW19:AW20"/>
    <mergeCell ref="AX19:AX20"/>
    <mergeCell ref="AY19:AY20"/>
    <mergeCell ref="AW13:AW14"/>
    <mergeCell ref="AX13:AX14"/>
    <mergeCell ref="AY13:AY14"/>
    <mergeCell ref="AW15:AW16"/>
    <mergeCell ref="AX15:AX16"/>
    <mergeCell ref="AY15:AY16"/>
    <mergeCell ref="AX7:AX8"/>
    <mergeCell ref="AY7:AY8"/>
    <mergeCell ref="AW9:AW10"/>
    <mergeCell ref="AX9:AX10"/>
    <mergeCell ref="AY9:AY10"/>
    <mergeCell ref="AW11:AW12"/>
    <mergeCell ref="AX11:AX12"/>
    <mergeCell ref="AY11:AY12"/>
    <mergeCell ref="AN81:AN82"/>
    <mergeCell ref="AO81:AO82"/>
    <mergeCell ref="AP81:AP82"/>
    <mergeCell ref="AN79:AN80"/>
    <mergeCell ref="AO79:AO80"/>
    <mergeCell ref="AP79:AP80"/>
    <mergeCell ref="AP65:AP66"/>
    <mergeCell ref="AN67:AN68"/>
    <mergeCell ref="AO67:AO68"/>
    <mergeCell ref="AP67:AP68"/>
    <mergeCell ref="AN61:AN62"/>
    <mergeCell ref="AO61:AO62"/>
    <mergeCell ref="AP61:AP62"/>
    <mergeCell ref="AN63:AN64"/>
    <mergeCell ref="AO63:AO64"/>
    <mergeCell ref="AP63:AP64"/>
    <mergeCell ref="AW3:AW4"/>
    <mergeCell ref="AX3:AX4"/>
    <mergeCell ref="AY3:AY4"/>
    <mergeCell ref="AW5:AW6"/>
    <mergeCell ref="AX5:AX6"/>
    <mergeCell ref="AY5:AY6"/>
    <mergeCell ref="AW7:AW8"/>
    <mergeCell ref="AN77:AN78"/>
    <mergeCell ref="AO77:AO78"/>
    <mergeCell ref="AP77:AP78"/>
    <mergeCell ref="AN73:AN74"/>
    <mergeCell ref="AO73:AO74"/>
    <mergeCell ref="AP73:AP74"/>
    <mergeCell ref="AN75:AN76"/>
    <mergeCell ref="AO75:AO76"/>
    <mergeCell ref="AP75:AP76"/>
    <mergeCell ref="AN69:AN70"/>
    <mergeCell ref="AO69:AO70"/>
    <mergeCell ref="AP69:AP70"/>
    <mergeCell ref="AN71:AN72"/>
    <mergeCell ref="AO71:AO72"/>
    <mergeCell ref="AP71:AP72"/>
    <mergeCell ref="AN65:AN66"/>
    <mergeCell ref="AO65:AO66"/>
    <mergeCell ref="AN57:AN58"/>
    <mergeCell ref="AO57:AO58"/>
    <mergeCell ref="AP57:AP58"/>
    <mergeCell ref="AN59:AN60"/>
    <mergeCell ref="AO59:AO60"/>
    <mergeCell ref="AP59:AP60"/>
    <mergeCell ref="AN53:AN54"/>
    <mergeCell ref="AO53:AO54"/>
    <mergeCell ref="AP53:AP54"/>
    <mergeCell ref="AN55:AN56"/>
    <mergeCell ref="AO55:AO56"/>
    <mergeCell ref="AP55:AP56"/>
    <mergeCell ref="AN49:AN50"/>
    <mergeCell ref="AO49:AO50"/>
    <mergeCell ref="AP49:AP50"/>
    <mergeCell ref="AN51:AN52"/>
    <mergeCell ref="AO51:AO52"/>
    <mergeCell ref="AP51:AP52"/>
    <mergeCell ref="AN45:AN46"/>
    <mergeCell ref="AO45:AO46"/>
    <mergeCell ref="AP45:AP46"/>
    <mergeCell ref="AN47:AN48"/>
    <mergeCell ref="AO47:AO48"/>
    <mergeCell ref="AP47:AP48"/>
    <mergeCell ref="AN41:AN42"/>
    <mergeCell ref="AO41:AO42"/>
    <mergeCell ref="AP41:AP42"/>
    <mergeCell ref="AN43:AN44"/>
    <mergeCell ref="AO43:AO44"/>
    <mergeCell ref="AP43:AP44"/>
    <mergeCell ref="AN37:AN38"/>
    <mergeCell ref="AO37:AO38"/>
    <mergeCell ref="AP37:AP38"/>
    <mergeCell ref="AN39:AN40"/>
    <mergeCell ref="AO39:AO40"/>
    <mergeCell ref="AP39:AP40"/>
    <mergeCell ref="AN33:AN34"/>
    <mergeCell ref="AO33:AO34"/>
    <mergeCell ref="AP33:AP34"/>
    <mergeCell ref="AN35:AN36"/>
    <mergeCell ref="AO35:AO36"/>
    <mergeCell ref="AP35:AP36"/>
    <mergeCell ref="AN29:AN30"/>
    <mergeCell ref="AO29:AO30"/>
    <mergeCell ref="AP29:AP30"/>
    <mergeCell ref="AN31:AN32"/>
    <mergeCell ref="AO31:AO32"/>
    <mergeCell ref="AP31:AP32"/>
    <mergeCell ref="AN25:AN26"/>
    <mergeCell ref="AO25:AO26"/>
    <mergeCell ref="AP25:AP26"/>
    <mergeCell ref="AN27:AN28"/>
    <mergeCell ref="AO27:AO28"/>
    <mergeCell ref="AP27:AP28"/>
    <mergeCell ref="AN21:AN22"/>
    <mergeCell ref="AO21:AO22"/>
    <mergeCell ref="AP21:AP22"/>
    <mergeCell ref="AN23:AN24"/>
    <mergeCell ref="AO23:AO24"/>
    <mergeCell ref="AP23:AP24"/>
    <mergeCell ref="AN17:AN18"/>
    <mergeCell ref="AO17:AO18"/>
    <mergeCell ref="AP17:AP18"/>
    <mergeCell ref="AN19:AN20"/>
    <mergeCell ref="AO19:AO20"/>
    <mergeCell ref="AP19:AP20"/>
    <mergeCell ref="AO11:AO12"/>
    <mergeCell ref="AP11:AP12"/>
    <mergeCell ref="AN13:AN14"/>
    <mergeCell ref="AO13:AO14"/>
    <mergeCell ref="AP13:AP14"/>
    <mergeCell ref="AN15:AN16"/>
    <mergeCell ref="AO15:AO16"/>
    <mergeCell ref="AP15:AP16"/>
    <mergeCell ref="AN5:AN6"/>
    <mergeCell ref="AO5:AO6"/>
    <mergeCell ref="AP5:AP6"/>
    <mergeCell ref="AN7:AN8"/>
    <mergeCell ref="AO7:AO8"/>
    <mergeCell ref="AP7:AP8"/>
    <mergeCell ref="AA81:AA82"/>
    <mergeCell ref="AB81:AB82"/>
    <mergeCell ref="AC81:AC82"/>
    <mergeCell ref="AA79:AA80"/>
    <mergeCell ref="AB79:AB80"/>
    <mergeCell ref="AC79:AC80"/>
    <mergeCell ref="AC65:AC66"/>
    <mergeCell ref="AA67:AA68"/>
    <mergeCell ref="AB67:AB68"/>
    <mergeCell ref="AC67:AC68"/>
    <mergeCell ref="AA61:AA62"/>
    <mergeCell ref="AB61:AB62"/>
    <mergeCell ref="AC61:AC62"/>
    <mergeCell ref="AA63:AA64"/>
    <mergeCell ref="AB63:AB64"/>
    <mergeCell ref="AC63:AC64"/>
    <mergeCell ref="AA57:AA58"/>
    <mergeCell ref="AB57:AB58"/>
    <mergeCell ref="AN3:AN4"/>
    <mergeCell ref="AO3:AO4"/>
    <mergeCell ref="AP3:AP4"/>
    <mergeCell ref="AN9:AN10"/>
    <mergeCell ref="AO9:AO10"/>
    <mergeCell ref="AP9:AP10"/>
    <mergeCell ref="AN11:AN12"/>
    <mergeCell ref="AA77:AA78"/>
    <mergeCell ref="AB77:AB78"/>
    <mergeCell ref="AC77:AC78"/>
    <mergeCell ref="AA73:AA74"/>
    <mergeCell ref="AB73:AB74"/>
    <mergeCell ref="AC73:AC74"/>
    <mergeCell ref="AA75:AA76"/>
    <mergeCell ref="AB75:AB76"/>
    <mergeCell ref="AC75:AC76"/>
    <mergeCell ref="AA69:AA70"/>
    <mergeCell ref="AB69:AB70"/>
    <mergeCell ref="AC69:AC70"/>
    <mergeCell ref="AA71:AA72"/>
    <mergeCell ref="AB71:AB72"/>
    <mergeCell ref="AC71:AC72"/>
    <mergeCell ref="AA65:AA66"/>
    <mergeCell ref="AB65:AB66"/>
    <mergeCell ref="AC57:AC58"/>
    <mergeCell ref="AA59:AA60"/>
    <mergeCell ref="AB59:AB60"/>
    <mergeCell ref="AC59:AC60"/>
    <mergeCell ref="AA53:AA54"/>
    <mergeCell ref="AB53:AB54"/>
    <mergeCell ref="AC53:AC54"/>
    <mergeCell ref="AA55:AA56"/>
    <mergeCell ref="AB55:AB56"/>
    <mergeCell ref="AC55:AC56"/>
    <mergeCell ref="AA49:AA50"/>
    <mergeCell ref="AB49:AB50"/>
    <mergeCell ref="AC49:AC50"/>
    <mergeCell ref="AA51:AA52"/>
    <mergeCell ref="AB51:AB52"/>
    <mergeCell ref="AC51:AC52"/>
    <mergeCell ref="AA45:AA46"/>
    <mergeCell ref="AB45:AB46"/>
    <mergeCell ref="AC45:AC46"/>
    <mergeCell ref="AA47:AA48"/>
    <mergeCell ref="AB47:AB48"/>
    <mergeCell ref="AC47:AC48"/>
    <mergeCell ref="AA41:AA42"/>
    <mergeCell ref="AB41:AB42"/>
    <mergeCell ref="AC41:AC42"/>
    <mergeCell ref="AA43:AA44"/>
    <mergeCell ref="AB43:AB44"/>
    <mergeCell ref="AC43:AC44"/>
    <mergeCell ref="AA37:AA38"/>
    <mergeCell ref="AB37:AB38"/>
    <mergeCell ref="AC37:AC38"/>
    <mergeCell ref="AA39:AA40"/>
    <mergeCell ref="AB39:AB40"/>
    <mergeCell ref="AC39:AC40"/>
    <mergeCell ref="AA33:AA34"/>
    <mergeCell ref="AB33:AB34"/>
    <mergeCell ref="AC33:AC34"/>
    <mergeCell ref="AA35:AA36"/>
    <mergeCell ref="AB35:AB36"/>
    <mergeCell ref="AC35:AC36"/>
    <mergeCell ref="AA29:AA30"/>
    <mergeCell ref="AB29:AB30"/>
    <mergeCell ref="AC29:AC30"/>
    <mergeCell ref="AA31:AA32"/>
    <mergeCell ref="AB31:AB32"/>
    <mergeCell ref="AC31:AC32"/>
    <mergeCell ref="AA27:AA28"/>
    <mergeCell ref="AB27:AB28"/>
    <mergeCell ref="AC27:AC28"/>
    <mergeCell ref="AA21:AA22"/>
    <mergeCell ref="AB21:AB22"/>
    <mergeCell ref="AC21:AC22"/>
    <mergeCell ref="AA23:AA24"/>
    <mergeCell ref="AB23:AB24"/>
    <mergeCell ref="AC23:AC24"/>
    <mergeCell ref="AA13:AA14"/>
    <mergeCell ref="AB13:AB14"/>
    <mergeCell ref="AC13:AC14"/>
    <mergeCell ref="AA15:AA16"/>
    <mergeCell ref="AB15:AB16"/>
    <mergeCell ref="AC15:AC16"/>
    <mergeCell ref="AA25:AA26"/>
    <mergeCell ref="AB25:AB26"/>
    <mergeCell ref="AC25:AC26"/>
    <mergeCell ref="AB7:AB8"/>
    <mergeCell ref="AC7:AC8"/>
    <mergeCell ref="AA9:AA10"/>
    <mergeCell ref="AB9:AB10"/>
    <mergeCell ref="AC9:AC10"/>
    <mergeCell ref="AA11:AA12"/>
    <mergeCell ref="AB11:AB12"/>
    <mergeCell ref="AC11:AC12"/>
    <mergeCell ref="AJ79:AJ80"/>
    <mergeCell ref="AJ71:AJ72"/>
    <mergeCell ref="AJ63:AJ64"/>
    <mergeCell ref="AJ55:AJ56"/>
    <mergeCell ref="AJ47:AJ48"/>
    <mergeCell ref="AJ39:AJ40"/>
    <mergeCell ref="AJ31:AJ32"/>
    <mergeCell ref="AJ23:AJ24"/>
    <mergeCell ref="AJ15:AJ16"/>
    <mergeCell ref="AJ7:AJ8"/>
    <mergeCell ref="AA17:AA18"/>
    <mergeCell ref="AB17:AB18"/>
    <mergeCell ref="AC17:AC18"/>
    <mergeCell ref="AA19:AA20"/>
    <mergeCell ref="AB19:AB20"/>
    <mergeCell ref="AC19:AC20"/>
    <mergeCell ref="AK79:AK80"/>
    <mergeCell ref="AL79:AL80"/>
    <mergeCell ref="AJ81:AJ82"/>
    <mergeCell ref="AK81:AK82"/>
    <mergeCell ref="AL81:AL82"/>
    <mergeCell ref="AJ75:AJ76"/>
    <mergeCell ref="AK75:AK76"/>
    <mergeCell ref="AL75:AL76"/>
    <mergeCell ref="AJ77:AJ78"/>
    <mergeCell ref="AK77:AK78"/>
    <mergeCell ref="AL77:AL78"/>
    <mergeCell ref="AK71:AK72"/>
    <mergeCell ref="AL71:AL72"/>
    <mergeCell ref="AJ73:AJ74"/>
    <mergeCell ref="AK73:AK74"/>
    <mergeCell ref="AL73:AL74"/>
    <mergeCell ref="AJ67:AJ68"/>
    <mergeCell ref="AK67:AK68"/>
    <mergeCell ref="AL67:AL68"/>
    <mergeCell ref="AJ69:AJ70"/>
    <mergeCell ref="AK69:AK70"/>
    <mergeCell ref="AL69:AL70"/>
    <mergeCell ref="AK63:AK64"/>
    <mergeCell ref="AL63:AL64"/>
    <mergeCell ref="AJ65:AJ66"/>
    <mergeCell ref="AK65:AK66"/>
    <mergeCell ref="AL65:AL66"/>
    <mergeCell ref="AJ59:AJ60"/>
    <mergeCell ref="AK59:AK60"/>
    <mergeCell ref="AL59:AL60"/>
    <mergeCell ref="AJ61:AJ62"/>
    <mergeCell ref="AK61:AK62"/>
    <mergeCell ref="AL61:AL62"/>
    <mergeCell ref="AK55:AK56"/>
    <mergeCell ref="AL55:AL56"/>
    <mergeCell ref="AJ57:AJ58"/>
    <mergeCell ref="AK57:AK58"/>
    <mergeCell ref="AL57:AL58"/>
    <mergeCell ref="AJ51:AJ52"/>
    <mergeCell ref="AK51:AK52"/>
    <mergeCell ref="AL51:AL52"/>
    <mergeCell ref="AJ53:AJ54"/>
    <mergeCell ref="AK53:AK54"/>
    <mergeCell ref="AL53:AL54"/>
    <mergeCell ref="AK47:AK48"/>
    <mergeCell ref="AL47:AL48"/>
    <mergeCell ref="AJ49:AJ50"/>
    <mergeCell ref="AK49:AK50"/>
    <mergeCell ref="AL49:AL50"/>
    <mergeCell ref="AJ43:AJ44"/>
    <mergeCell ref="AK43:AK44"/>
    <mergeCell ref="AL43:AL44"/>
    <mergeCell ref="AJ45:AJ46"/>
    <mergeCell ref="AK45:AK46"/>
    <mergeCell ref="AL45:AL46"/>
    <mergeCell ref="AK39:AK40"/>
    <mergeCell ref="AL39:AL40"/>
    <mergeCell ref="AJ41:AJ42"/>
    <mergeCell ref="AK41:AK42"/>
    <mergeCell ref="AL41:AL42"/>
    <mergeCell ref="AJ35:AJ36"/>
    <mergeCell ref="AK35:AK36"/>
    <mergeCell ref="AL35:AL36"/>
    <mergeCell ref="AJ37:AJ38"/>
    <mergeCell ref="AK37:AK38"/>
    <mergeCell ref="AL37:AL38"/>
    <mergeCell ref="AK31:AK32"/>
    <mergeCell ref="AL31:AL32"/>
    <mergeCell ref="AJ33:AJ34"/>
    <mergeCell ref="AK33:AK34"/>
    <mergeCell ref="AL33:AL34"/>
    <mergeCell ref="AJ27:AJ28"/>
    <mergeCell ref="AK27:AK28"/>
    <mergeCell ref="AL27:AL28"/>
    <mergeCell ref="AJ29:AJ30"/>
    <mergeCell ref="AK29:AK30"/>
    <mergeCell ref="AL29:AL30"/>
    <mergeCell ref="AK23:AK24"/>
    <mergeCell ref="AL23:AL24"/>
    <mergeCell ref="AJ25:AJ26"/>
    <mergeCell ref="AK25:AK26"/>
    <mergeCell ref="AL25:AL26"/>
    <mergeCell ref="AJ19:AJ20"/>
    <mergeCell ref="AK19:AK20"/>
    <mergeCell ref="AL19:AL20"/>
    <mergeCell ref="AJ21:AJ22"/>
    <mergeCell ref="AK21:AK22"/>
    <mergeCell ref="AL21:AL22"/>
    <mergeCell ref="AK15:AK16"/>
    <mergeCell ref="AL15:AL16"/>
    <mergeCell ref="AJ17:AJ18"/>
    <mergeCell ref="AK17:AK18"/>
    <mergeCell ref="AL17:AL18"/>
    <mergeCell ref="AJ11:AJ12"/>
    <mergeCell ref="AK11:AK12"/>
    <mergeCell ref="AL11:AL12"/>
    <mergeCell ref="AJ13:AJ14"/>
    <mergeCell ref="AK13:AK14"/>
    <mergeCell ref="AL13:AL14"/>
    <mergeCell ref="AK7:AK8"/>
    <mergeCell ref="AL7:AL8"/>
    <mergeCell ref="AJ9:AJ10"/>
    <mergeCell ref="AK9:AK10"/>
    <mergeCell ref="AL9:AL10"/>
    <mergeCell ref="AJ3:AJ4"/>
    <mergeCell ref="AK3:AK4"/>
    <mergeCell ref="AL3:AL4"/>
    <mergeCell ref="AJ5:AJ6"/>
    <mergeCell ref="AK5:AK6"/>
    <mergeCell ref="AL5:AL6"/>
    <mergeCell ref="N81:N82"/>
    <mergeCell ref="O81:O82"/>
    <mergeCell ref="P81:P82"/>
    <mergeCell ref="AA3:AA4"/>
    <mergeCell ref="AB3:AB4"/>
    <mergeCell ref="AC3:AC4"/>
    <mergeCell ref="AA5:AA6"/>
    <mergeCell ref="AB5:AB6"/>
    <mergeCell ref="AC5:AC6"/>
    <mergeCell ref="AA7:AA8"/>
    <mergeCell ref="N77:N78"/>
    <mergeCell ref="O77:O78"/>
    <mergeCell ref="P77:P78"/>
    <mergeCell ref="N79:N80"/>
    <mergeCell ref="O79:O80"/>
    <mergeCell ref="P79:P80"/>
    <mergeCell ref="N73:N74"/>
    <mergeCell ref="O73:O74"/>
    <mergeCell ref="P73:P74"/>
    <mergeCell ref="N75:N76"/>
    <mergeCell ref="O75:O76"/>
    <mergeCell ref="P75:P76"/>
    <mergeCell ref="N69:N70"/>
    <mergeCell ref="O69:O70"/>
    <mergeCell ref="P69:P70"/>
    <mergeCell ref="N71:N72"/>
    <mergeCell ref="O71:O72"/>
    <mergeCell ref="P71:P72"/>
    <mergeCell ref="N65:N66"/>
    <mergeCell ref="O65:O66"/>
    <mergeCell ref="P65:P66"/>
    <mergeCell ref="N67:N68"/>
    <mergeCell ref="O67:O68"/>
    <mergeCell ref="P67:P68"/>
    <mergeCell ref="N61:N62"/>
    <mergeCell ref="O61:O62"/>
    <mergeCell ref="P61:P62"/>
    <mergeCell ref="N63:N64"/>
    <mergeCell ref="O63:O64"/>
    <mergeCell ref="P63:P64"/>
    <mergeCell ref="N57:N58"/>
    <mergeCell ref="O57:O58"/>
    <mergeCell ref="P57:P58"/>
    <mergeCell ref="N59:N60"/>
    <mergeCell ref="O59:O60"/>
    <mergeCell ref="P59:P60"/>
    <mergeCell ref="N53:N54"/>
    <mergeCell ref="O53:O54"/>
    <mergeCell ref="P53:P54"/>
    <mergeCell ref="N55:N56"/>
    <mergeCell ref="O55:O56"/>
    <mergeCell ref="P55:P56"/>
    <mergeCell ref="N49:N50"/>
    <mergeCell ref="O49:O50"/>
    <mergeCell ref="P49:P50"/>
    <mergeCell ref="N51:N52"/>
    <mergeCell ref="O51:O52"/>
    <mergeCell ref="P51:P52"/>
    <mergeCell ref="N45:N46"/>
    <mergeCell ref="O45:O46"/>
    <mergeCell ref="P45:P46"/>
    <mergeCell ref="N47:N48"/>
    <mergeCell ref="O47:O48"/>
    <mergeCell ref="P47:P48"/>
    <mergeCell ref="N41:N42"/>
    <mergeCell ref="O41:O42"/>
    <mergeCell ref="P41:P42"/>
    <mergeCell ref="N43:N44"/>
    <mergeCell ref="O43:O44"/>
    <mergeCell ref="P43:P44"/>
    <mergeCell ref="N37:N38"/>
    <mergeCell ref="O37:O38"/>
    <mergeCell ref="P37:P38"/>
    <mergeCell ref="N39:N40"/>
    <mergeCell ref="O39:O40"/>
    <mergeCell ref="P39:P40"/>
    <mergeCell ref="N33:N34"/>
    <mergeCell ref="O33:O34"/>
    <mergeCell ref="P33:P34"/>
    <mergeCell ref="N35:N36"/>
    <mergeCell ref="O35:O36"/>
    <mergeCell ref="P35:P36"/>
    <mergeCell ref="N29:N30"/>
    <mergeCell ref="O29:O30"/>
    <mergeCell ref="P29:P30"/>
    <mergeCell ref="N31:N32"/>
    <mergeCell ref="O31:O32"/>
    <mergeCell ref="P31:P32"/>
    <mergeCell ref="N25:N26"/>
    <mergeCell ref="O25:O26"/>
    <mergeCell ref="P25:P26"/>
    <mergeCell ref="N27:N28"/>
    <mergeCell ref="O27:O28"/>
    <mergeCell ref="P27:P28"/>
    <mergeCell ref="P21:P22"/>
    <mergeCell ref="N23:N24"/>
    <mergeCell ref="O23:O24"/>
    <mergeCell ref="P23:P24"/>
    <mergeCell ref="N17:N18"/>
    <mergeCell ref="O17:O18"/>
    <mergeCell ref="P17:P18"/>
    <mergeCell ref="N19:N20"/>
    <mergeCell ref="O19:O20"/>
    <mergeCell ref="P19:P20"/>
    <mergeCell ref="P11:P12"/>
    <mergeCell ref="N13:N14"/>
    <mergeCell ref="O13:O14"/>
    <mergeCell ref="P13:P14"/>
    <mergeCell ref="N15:N16"/>
    <mergeCell ref="O15:O16"/>
    <mergeCell ref="P15:P16"/>
    <mergeCell ref="W81:W82"/>
    <mergeCell ref="X81:X82"/>
    <mergeCell ref="X71:X72"/>
    <mergeCell ref="W57:W58"/>
    <mergeCell ref="X57:X58"/>
    <mergeCell ref="W49:W50"/>
    <mergeCell ref="X49:X50"/>
    <mergeCell ref="W41:W42"/>
    <mergeCell ref="X41:X42"/>
    <mergeCell ref="W33:W34"/>
    <mergeCell ref="X33:X34"/>
    <mergeCell ref="W25:W26"/>
    <mergeCell ref="X25:X26"/>
    <mergeCell ref="W17:W18"/>
    <mergeCell ref="X17:X18"/>
    <mergeCell ref="N21:N22"/>
    <mergeCell ref="O21:O22"/>
    <mergeCell ref="Y81:Y82"/>
    <mergeCell ref="N5:N6"/>
    <mergeCell ref="O5:O6"/>
    <mergeCell ref="P5:P6"/>
    <mergeCell ref="N7:N8"/>
    <mergeCell ref="O7:O8"/>
    <mergeCell ref="P7:P8"/>
    <mergeCell ref="N9:N10"/>
    <mergeCell ref="W77:W78"/>
    <mergeCell ref="X77:X78"/>
    <mergeCell ref="Y77:Y78"/>
    <mergeCell ref="W79:W80"/>
    <mergeCell ref="X79:X80"/>
    <mergeCell ref="Y79:Y80"/>
    <mergeCell ref="W73:W74"/>
    <mergeCell ref="X73:X74"/>
    <mergeCell ref="Y73:Y74"/>
    <mergeCell ref="W75:W76"/>
    <mergeCell ref="X75:X76"/>
    <mergeCell ref="Y75:Y76"/>
    <mergeCell ref="W69:W70"/>
    <mergeCell ref="X69:X70"/>
    <mergeCell ref="Y69:Y70"/>
    <mergeCell ref="W71:W72"/>
    <mergeCell ref="Y71:Y72"/>
    <mergeCell ref="W65:W66"/>
    <mergeCell ref="X65:X66"/>
    <mergeCell ref="Y65:Y66"/>
    <mergeCell ref="W67:W68"/>
    <mergeCell ref="X67:X68"/>
    <mergeCell ref="Y67:Y68"/>
    <mergeCell ref="W61:W62"/>
    <mergeCell ref="X61:X62"/>
    <mergeCell ref="Y61:Y62"/>
    <mergeCell ref="W63:W64"/>
    <mergeCell ref="X63:X64"/>
    <mergeCell ref="Y63:Y64"/>
    <mergeCell ref="Y57:Y58"/>
    <mergeCell ref="W59:W60"/>
    <mergeCell ref="X59:X60"/>
    <mergeCell ref="Y59:Y60"/>
    <mergeCell ref="W53:W54"/>
    <mergeCell ref="X53:X54"/>
    <mergeCell ref="Y53:Y54"/>
    <mergeCell ref="W55:W56"/>
    <mergeCell ref="X55:X56"/>
    <mergeCell ref="Y55:Y56"/>
    <mergeCell ref="Y49:Y50"/>
    <mergeCell ref="W51:W52"/>
    <mergeCell ref="X51:X52"/>
    <mergeCell ref="Y51:Y52"/>
    <mergeCell ref="W45:W46"/>
    <mergeCell ref="X45:X46"/>
    <mergeCell ref="Y45:Y46"/>
    <mergeCell ref="W47:W48"/>
    <mergeCell ref="X47:X48"/>
    <mergeCell ref="Y47:Y48"/>
    <mergeCell ref="Y41:Y42"/>
    <mergeCell ref="W43:W44"/>
    <mergeCell ref="X43:X44"/>
    <mergeCell ref="Y43:Y44"/>
    <mergeCell ref="W37:W38"/>
    <mergeCell ref="X37:X38"/>
    <mergeCell ref="Y37:Y38"/>
    <mergeCell ref="W39:W40"/>
    <mergeCell ref="X39:X40"/>
    <mergeCell ref="Y39:Y40"/>
    <mergeCell ref="Y33:Y34"/>
    <mergeCell ref="W35:W36"/>
    <mergeCell ref="X35:X36"/>
    <mergeCell ref="Y35:Y36"/>
    <mergeCell ref="W29:W30"/>
    <mergeCell ref="X29:X30"/>
    <mergeCell ref="Y29:Y30"/>
    <mergeCell ref="W31:W32"/>
    <mergeCell ref="X31:X32"/>
    <mergeCell ref="Y31:Y32"/>
    <mergeCell ref="Y25:Y26"/>
    <mergeCell ref="W27:W28"/>
    <mergeCell ref="X27:X28"/>
    <mergeCell ref="Y27:Y28"/>
    <mergeCell ref="W21:W22"/>
    <mergeCell ref="X21:X22"/>
    <mergeCell ref="Y21:Y22"/>
    <mergeCell ref="W23:W24"/>
    <mergeCell ref="X23:X24"/>
    <mergeCell ref="Y23:Y24"/>
    <mergeCell ref="Y17:Y18"/>
    <mergeCell ref="W19:W20"/>
    <mergeCell ref="X19:X20"/>
    <mergeCell ref="Y19:Y20"/>
    <mergeCell ref="W13:W14"/>
    <mergeCell ref="X13:X14"/>
    <mergeCell ref="Y13:Y14"/>
    <mergeCell ref="W15:W16"/>
    <mergeCell ref="X15:X16"/>
    <mergeCell ref="Y15:Y16"/>
    <mergeCell ref="W9:W10"/>
    <mergeCell ref="X9:X10"/>
    <mergeCell ref="Y9:Y10"/>
    <mergeCell ref="W11:W12"/>
    <mergeCell ref="X11:X12"/>
    <mergeCell ref="Y11:Y12"/>
    <mergeCell ref="X3:X4"/>
    <mergeCell ref="Y3:Y4"/>
    <mergeCell ref="W5:W6"/>
    <mergeCell ref="X5:X6"/>
    <mergeCell ref="Y5:Y6"/>
    <mergeCell ref="W7:W8"/>
    <mergeCell ref="X7:X8"/>
    <mergeCell ref="Y7:Y8"/>
    <mergeCell ref="U1:U2"/>
    <mergeCell ref="N3:N4"/>
    <mergeCell ref="O3:O4"/>
    <mergeCell ref="P3:P4"/>
    <mergeCell ref="W3:W4"/>
    <mergeCell ref="L79:L80"/>
    <mergeCell ref="L81:L82"/>
    <mergeCell ref="Q1:Q2"/>
    <mergeCell ref="R1:R2"/>
    <mergeCell ref="S1:S2"/>
    <mergeCell ref="T1:T2"/>
    <mergeCell ref="O9:O10"/>
    <mergeCell ref="P9:P10"/>
    <mergeCell ref="N11:N12"/>
    <mergeCell ref="O11:O12"/>
    <mergeCell ref="L67:L68"/>
    <mergeCell ref="L69:L70"/>
    <mergeCell ref="L71:L72"/>
    <mergeCell ref="L73:L74"/>
    <mergeCell ref="L75:L76"/>
    <mergeCell ref="L77:L78"/>
    <mergeCell ref="L55:L56"/>
    <mergeCell ref="L57:L58"/>
    <mergeCell ref="L59:L60"/>
    <mergeCell ref="L61:L62"/>
    <mergeCell ref="L63:L64"/>
    <mergeCell ref="L65:L66"/>
    <mergeCell ref="L43:L44"/>
    <mergeCell ref="L45:L46"/>
    <mergeCell ref="L47:L48"/>
    <mergeCell ref="L49:L50"/>
    <mergeCell ref="L51:L52"/>
    <mergeCell ref="L53:L54"/>
    <mergeCell ref="L33:L34"/>
    <mergeCell ref="L35:L36"/>
    <mergeCell ref="L37:L38"/>
    <mergeCell ref="L39:L40"/>
    <mergeCell ref="L41:L42"/>
    <mergeCell ref="L19:L20"/>
    <mergeCell ref="L21:L22"/>
    <mergeCell ref="L23:L24"/>
    <mergeCell ref="L25:L26"/>
    <mergeCell ref="L27:L28"/>
    <mergeCell ref="L29:L30"/>
    <mergeCell ref="L3:L4"/>
    <mergeCell ref="L5:L6"/>
    <mergeCell ref="L7:L8"/>
    <mergeCell ref="L9:L10"/>
    <mergeCell ref="L11:L12"/>
    <mergeCell ref="L13:L14"/>
    <mergeCell ref="L15:L16"/>
    <mergeCell ref="L17:L18"/>
    <mergeCell ref="L31:L32"/>
    <mergeCell ref="J5:J6"/>
    <mergeCell ref="J3:J4"/>
    <mergeCell ref="K3:K4"/>
    <mergeCell ref="K5:K6"/>
    <mergeCell ref="J11:J12"/>
    <mergeCell ref="J9:J10"/>
    <mergeCell ref="J7:J8"/>
    <mergeCell ref="K7:K8"/>
    <mergeCell ref="K9:K10"/>
    <mergeCell ref="K11:K12"/>
    <mergeCell ref="J17:J18"/>
    <mergeCell ref="J15:J16"/>
    <mergeCell ref="J13:J14"/>
    <mergeCell ref="K13:K14"/>
    <mergeCell ref="K15:K16"/>
    <mergeCell ref="K17:K18"/>
    <mergeCell ref="J23:J24"/>
    <mergeCell ref="J21:J22"/>
    <mergeCell ref="J19:J20"/>
    <mergeCell ref="K19:K20"/>
    <mergeCell ref="K21:K22"/>
    <mergeCell ref="K23:K24"/>
    <mergeCell ref="J29:J30"/>
    <mergeCell ref="J27:J28"/>
    <mergeCell ref="J25:J26"/>
    <mergeCell ref="K25:K26"/>
    <mergeCell ref="K27:K28"/>
    <mergeCell ref="K29:K30"/>
    <mergeCell ref="J35:J36"/>
    <mergeCell ref="J33:J34"/>
    <mergeCell ref="J31:J32"/>
    <mergeCell ref="K31:K32"/>
    <mergeCell ref="K33:K34"/>
    <mergeCell ref="K35:K36"/>
    <mergeCell ref="J41:J42"/>
    <mergeCell ref="J39:J40"/>
    <mergeCell ref="J37:J38"/>
    <mergeCell ref="K37:K38"/>
    <mergeCell ref="K39:K40"/>
    <mergeCell ref="K41:K42"/>
    <mergeCell ref="J47:J48"/>
    <mergeCell ref="J45:J46"/>
    <mergeCell ref="J43:J44"/>
    <mergeCell ref="K43:K44"/>
    <mergeCell ref="K45:K46"/>
    <mergeCell ref="K47:K48"/>
    <mergeCell ref="J53:J54"/>
    <mergeCell ref="J51:J52"/>
    <mergeCell ref="J49:J50"/>
    <mergeCell ref="K49:K50"/>
    <mergeCell ref="K51:K52"/>
    <mergeCell ref="K53:K54"/>
    <mergeCell ref="J59:J60"/>
    <mergeCell ref="J57:J58"/>
    <mergeCell ref="J55:J56"/>
    <mergeCell ref="K55:K56"/>
    <mergeCell ref="K57:K58"/>
    <mergeCell ref="K59:K60"/>
    <mergeCell ref="J65:J66"/>
    <mergeCell ref="J63:J64"/>
    <mergeCell ref="J61:J62"/>
    <mergeCell ref="K61:K62"/>
    <mergeCell ref="K63:K64"/>
    <mergeCell ref="K65:K66"/>
    <mergeCell ref="J71:J72"/>
    <mergeCell ref="J69:J70"/>
    <mergeCell ref="J67:J68"/>
    <mergeCell ref="K67:K68"/>
    <mergeCell ref="K69:K70"/>
    <mergeCell ref="K71:K72"/>
    <mergeCell ref="J77:J78"/>
    <mergeCell ref="J75:J76"/>
    <mergeCell ref="J73:J74"/>
    <mergeCell ref="K73:K74"/>
    <mergeCell ref="K75:K76"/>
    <mergeCell ref="K77:K78"/>
    <mergeCell ref="B81:B82"/>
    <mergeCell ref="C81:C82"/>
    <mergeCell ref="J81:J82"/>
    <mergeCell ref="J79:J80"/>
    <mergeCell ref="B75:B76"/>
    <mergeCell ref="C75:C76"/>
    <mergeCell ref="B77:B78"/>
    <mergeCell ref="C77:C78"/>
    <mergeCell ref="B79:B80"/>
    <mergeCell ref="C79:C80"/>
    <mergeCell ref="K79:K80"/>
    <mergeCell ref="K81:K82"/>
    <mergeCell ref="B69:B70"/>
    <mergeCell ref="C69:C70"/>
    <mergeCell ref="B71:B72"/>
    <mergeCell ref="C71:C72"/>
    <mergeCell ref="B73:B74"/>
    <mergeCell ref="C73:C74"/>
    <mergeCell ref="B63:B64"/>
    <mergeCell ref="C63:C64"/>
    <mergeCell ref="B65:B66"/>
    <mergeCell ref="C65:C66"/>
    <mergeCell ref="B67:B68"/>
    <mergeCell ref="C67:C68"/>
    <mergeCell ref="B57:B58"/>
    <mergeCell ref="C57:C58"/>
    <mergeCell ref="B59:B60"/>
    <mergeCell ref="C59:C60"/>
    <mergeCell ref="B61:B62"/>
    <mergeCell ref="C61:C62"/>
    <mergeCell ref="B51:B52"/>
    <mergeCell ref="C51:C52"/>
    <mergeCell ref="B53:B54"/>
    <mergeCell ref="C53:C54"/>
    <mergeCell ref="B55:B56"/>
    <mergeCell ref="C55:C56"/>
    <mergeCell ref="B45:B46"/>
    <mergeCell ref="C45:C46"/>
    <mergeCell ref="B47:B48"/>
    <mergeCell ref="C47:C48"/>
    <mergeCell ref="B49:B50"/>
    <mergeCell ref="C49:C50"/>
    <mergeCell ref="B39:B40"/>
    <mergeCell ref="C39:C40"/>
    <mergeCell ref="B41:B42"/>
    <mergeCell ref="C41:C42"/>
    <mergeCell ref="B43:B44"/>
    <mergeCell ref="C43:C4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25:B26"/>
    <mergeCell ref="C25:C26"/>
    <mergeCell ref="B15:B16"/>
    <mergeCell ref="C15:C16"/>
    <mergeCell ref="B17:B18"/>
    <mergeCell ref="C17:C18"/>
    <mergeCell ref="B19:B20"/>
    <mergeCell ref="C19:C20"/>
    <mergeCell ref="B33:B34"/>
    <mergeCell ref="C33:C34"/>
    <mergeCell ref="B13:B14"/>
    <mergeCell ref="C13:C14"/>
    <mergeCell ref="A73:A74"/>
    <mergeCell ref="A75:A76"/>
    <mergeCell ref="A77:A78"/>
    <mergeCell ref="A49:A50"/>
    <mergeCell ref="A51:A52"/>
    <mergeCell ref="A53:A54"/>
    <mergeCell ref="A55:A56"/>
    <mergeCell ref="A57:A58"/>
    <mergeCell ref="A59:A60"/>
    <mergeCell ref="A37:A38"/>
    <mergeCell ref="A39:A40"/>
    <mergeCell ref="A41:A42"/>
    <mergeCell ref="A43:A44"/>
    <mergeCell ref="A45:A46"/>
    <mergeCell ref="A47:A48"/>
    <mergeCell ref="A25:A26"/>
    <mergeCell ref="A27:A28"/>
    <mergeCell ref="A29:A30"/>
    <mergeCell ref="B21:B22"/>
    <mergeCell ref="C21:C22"/>
    <mergeCell ref="B23:B24"/>
    <mergeCell ref="C23:C24"/>
    <mergeCell ref="A79:A80"/>
    <mergeCell ref="A81:A82"/>
    <mergeCell ref="A83:A84"/>
    <mergeCell ref="A61:A62"/>
    <mergeCell ref="A63:A64"/>
    <mergeCell ref="A65:A66"/>
    <mergeCell ref="A67:A68"/>
    <mergeCell ref="A69:A70"/>
    <mergeCell ref="A71:A72"/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  <mergeCell ref="F1:F2"/>
    <mergeCell ref="G1:G2"/>
    <mergeCell ref="A7:A8"/>
    <mergeCell ref="A9:A10"/>
    <mergeCell ref="A11:A12"/>
    <mergeCell ref="B5:B6"/>
    <mergeCell ref="C5:C6"/>
    <mergeCell ref="B7:B8"/>
    <mergeCell ref="C7:C8"/>
    <mergeCell ref="A3:A4"/>
    <mergeCell ref="A5:A6"/>
    <mergeCell ref="B3:B4"/>
    <mergeCell ref="C3:C4"/>
    <mergeCell ref="D1:D2"/>
    <mergeCell ref="E1:E2"/>
    <mergeCell ref="B9:B10"/>
    <mergeCell ref="C9:C10"/>
    <mergeCell ref="B11:B12"/>
    <mergeCell ref="C11:C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mladší dorostenci</vt:lpstr>
      <vt:lpstr>střední dorostenci</vt:lpstr>
      <vt:lpstr>starší dorostenci</vt:lpstr>
      <vt:lpstr>stručné výsledky</vt:lpstr>
      <vt:lpstr>VÝPOČTY</vt:lpstr>
      <vt:lpstr>'mladší dorostenci'!Názvy_tisku</vt:lpstr>
      <vt:lpstr>'starší dorostenci'!Názvy_tisku</vt:lpstr>
      <vt:lpstr>'střední dorostenci'!Názvy_tisku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polasek</dc:creator>
  <cp:lastModifiedBy>Sv Hol</cp:lastModifiedBy>
  <cp:lastPrinted>2024-09-22T11:30:57Z</cp:lastPrinted>
  <dcterms:created xsi:type="dcterms:W3CDTF">2019-08-20T09:50:26Z</dcterms:created>
  <dcterms:modified xsi:type="dcterms:W3CDTF">2024-09-22T16:57:32Z</dcterms:modified>
</cp:coreProperties>
</file>